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<sst xmlns="http://schemas.openxmlformats.org/spreadsheetml/2006/main" count="382" uniqueCount="245">
  <si>
    <t>LP.</t>
  </si>
  <si>
    <t>NAZWA TOWARU</t>
  </si>
  <si>
    <t>J.m</t>
  </si>
  <si>
    <t>ILOŚĆ</t>
  </si>
  <si>
    <t>CENA NETTO</t>
  </si>
  <si>
    <t>VAT %</t>
  </si>
  <si>
    <t>CENA BRUTTO</t>
  </si>
  <si>
    <t>KWOTA VAT</t>
  </si>
  <si>
    <t>Cena oferty (ogółem wartość oferty brutto)................................zł słownie...........................................................................................</t>
  </si>
  <si>
    <t>RAZEM</t>
  </si>
  <si>
    <t>szt</t>
  </si>
  <si>
    <t>kg</t>
  </si>
  <si>
    <t>200g</t>
  </si>
  <si>
    <t>1kg</t>
  </si>
  <si>
    <t>0,5l</t>
  </si>
  <si>
    <t>0,5kg</t>
  </si>
  <si>
    <t>250g</t>
  </si>
  <si>
    <t>8.</t>
  </si>
  <si>
    <t>9.</t>
  </si>
  <si>
    <t>16.</t>
  </si>
  <si>
    <t>17.</t>
  </si>
  <si>
    <t>19.</t>
  </si>
  <si>
    <t>20.</t>
  </si>
  <si>
    <t>22.</t>
  </si>
  <si>
    <t>23.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</si>
  <si>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</si>
  <si>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</si>
  <si>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</si>
  <si>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</si>
  <si>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</si>
  <si>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</si>
  <si>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</si>
  <si>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</si>
  <si>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</si>
  <si>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</si>
  <si>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160g</t>
  </si>
  <si>
    <t>Opakowanie/wielkość</t>
  </si>
  <si>
    <t>WARTOŚĆ NETTO</t>
  </si>
  <si>
    <t>WARTOŚĆ BRUTTO</t>
  </si>
  <si>
    <t>l</t>
  </si>
  <si>
    <t>0,5-1kg</t>
  </si>
  <si>
    <t>38.</t>
  </si>
  <si>
    <t>32g</t>
  </si>
  <si>
    <t>41.</t>
  </si>
  <si>
    <t>42.</t>
  </si>
  <si>
    <t>44.</t>
  </si>
  <si>
    <t>45.</t>
  </si>
  <si>
    <t>48.</t>
  </si>
  <si>
    <t>49.</t>
  </si>
  <si>
    <t>53.</t>
  </si>
  <si>
    <t>54.</t>
  </si>
  <si>
    <t>55.</t>
  </si>
  <si>
    <t>57.</t>
  </si>
  <si>
    <t>58.</t>
  </si>
  <si>
    <t>61.</t>
  </si>
  <si>
    <t>62.</t>
  </si>
  <si>
    <t>66.</t>
  </si>
  <si>
    <t>5kg</t>
  </si>
  <si>
    <t>1,5 l</t>
  </si>
  <si>
    <t>74.</t>
  </si>
  <si>
    <t>77.</t>
  </si>
  <si>
    <r>
      <t>UWAGA:</t>
    </r>
    <r>
      <rPr>
        <sz val="10"/>
        <rFont val="Arial"/>
        <family val="0"/>
      </rPr>
      <t xml:space="preserve"> Podana ilość jest ilością maksymalną . Zamawiający  będzie zamawiał towar w miarę zapotrzebowania.                                                                                                                                                                                                                                          Zamawiający zastrzega sobie możliwość zmian w ilości w poszczególnych pozycjach zamówienia</t>
    </r>
  </si>
  <si>
    <r>
      <rPr>
        <b/>
        <sz val="9"/>
        <rFont val="Arial"/>
        <family val="2"/>
      </rPr>
      <t>Fasola sucha</t>
    </r>
    <r>
      <rPr>
        <sz val="9"/>
        <rFont val="Arial"/>
        <family val="2"/>
      </rPr>
      <t>- cała, bez uszkodzonych ziaren, zdrowa, wolna od szkodników, bez zawilgocenia, bez obcych zapachów i posmaków, pakowana w worek foliowy. Termin  przydatności do spoycia minimum 2 miesiące</t>
    </r>
  </si>
  <si>
    <r>
      <rPr>
        <b/>
        <sz val="9"/>
        <rFont val="Arial"/>
        <family val="2"/>
      </rPr>
      <t>Kasza jęczmienna perłowa</t>
    </r>
    <r>
      <rPr>
        <sz val="9"/>
        <rFont val="Arial"/>
        <family val="2"/>
      </rPr>
      <t xml:space="preserve"> średnia  pojedyncze cząstki dobrze odtłuszczone, kasza powinna być wolna od zanieczyszczeń oraz szkodników. Niedopuszczalny zapach stęchły., opakowana w worek z  folii.Termin  przydatności do spożycia minimum 1 miesiąc</t>
    </r>
  </si>
  <si>
    <r>
      <rPr>
        <b/>
        <sz val="9"/>
        <rFont val="Arial"/>
        <family val="2"/>
      </rPr>
      <t>Kasza kukurydziana</t>
    </r>
    <r>
      <rPr>
        <sz val="9"/>
        <rFont val="Arial"/>
        <family val="2"/>
      </rPr>
      <t xml:space="preserve">  barwa od jasnożółtej do żółtej. Niedopuszczalna obecność mąki, otrąb, a także innych zanieczyszczeń i szkodników. Niedopuszczalny zapach stęchły lub obcy, pakowana w worek z folii .Termin  przydatności do spozycia minimum 1 miesiąc</t>
    </r>
  </si>
  <si>
    <t>39.</t>
  </si>
  <si>
    <t>68.</t>
  </si>
  <si>
    <t>81.</t>
  </si>
  <si>
    <t>82.</t>
  </si>
  <si>
    <t>83.</t>
  </si>
  <si>
    <t>85.</t>
  </si>
  <si>
    <t>86.</t>
  </si>
  <si>
    <t>60.</t>
  </si>
  <si>
    <t>73.</t>
  </si>
  <si>
    <t>5.</t>
  </si>
  <si>
    <t>11.</t>
  </si>
  <si>
    <t>14.</t>
  </si>
  <si>
    <t>15.</t>
  </si>
  <si>
    <t>21.</t>
  </si>
  <si>
    <t>32.</t>
  </si>
  <si>
    <t>37.</t>
  </si>
  <si>
    <t>64.</t>
  </si>
  <si>
    <t>84.</t>
  </si>
  <si>
    <t>20g</t>
  </si>
  <si>
    <t>180g</t>
  </si>
  <si>
    <t>0,9l</t>
  </si>
  <si>
    <t>400g</t>
  </si>
  <si>
    <t>30g</t>
  </si>
  <si>
    <t>1l</t>
  </si>
  <si>
    <t>50g</t>
  </si>
  <si>
    <t>200ml</t>
  </si>
  <si>
    <t>10g</t>
  </si>
  <si>
    <t>120g</t>
  </si>
  <si>
    <t>100g</t>
  </si>
  <si>
    <t>280g</t>
  </si>
  <si>
    <t>1-2kg</t>
  </si>
  <si>
    <t>1-5kg</t>
  </si>
  <si>
    <t>150g</t>
  </si>
  <si>
    <t>0,9kg</t>
  </si>
  <si>
    <t>700ml</t>
  </si>
  <si>
    <t>480g</t>
  </si>
  <si>
    <t>210g</t>
  </si>
  <si>
    <r>
      <rPr>
        <b/>
        <sz val="9"/>
        <rFont val="Arial"/>
        <family val="2"/>
      </rPr>
      <t>Ocet</t>
    </r>
    <r>
      <rPr>
        <sz val="9"/>
        <rFont val="Arial"/>
        <family val="2"/>
      </rPr>
      <t>- spirytusowy, 10%, butelka plastikowa.Termin  przydatności do spożycia minimum 2 miesiące</t>
    </r>
  </si>
  <si>
    <t>290g</t>
  </si>
  <si>
    <t>500ml</t>
  </si>
  <si>
    <r>
      <rPr>
        <b/>
        <sz val="9"/>
        <rFont val="Arial"/>
        <family val="2"/>
      </rPr>
      <t>Olej roślinny rzepakowy uniwersalny</t>
    </r>
    <r>
      <rPr>
        <sz val="9"/>
        <rFont val="Arial"/>
        <family val="2"/>
      </rPr>
      <t>- produkowany ze starannie wyselekcjonowanych odmian rzepaku, świeży, kolor słomkowy, klarowny, neutralny smak i zapach. Nadający się do smażenia, pieczenia i sałatek.Termin przydatności do spożyca minimum 3 miesiące</t>
    </r>
  </si>
  <si>
    <t xml:space="preserve"> </t>
  </si>
  <si>
    <t>różne produkty spożywcze, oleje i tłuszcze, produkty przemiału ziarna</t>
  </si>
  <si>
    <t>CPV - 15800000-6, 15400000-2,15600000-4</t>
  </si>
  <si>
    <r>
      <rPr>
        <b/>
        <sz val="9"/>
        <rFont val="Arial"/>
        <family val="2"/>
      </rPr>
      <t>Budyń-</t>
    </r>
    <r>
      <rPr>
        <sz val="9"/>
        <rFont val="Arial"/>
        <family val="2"/>
      </rPr>
      <t xml:space="preserve"> bez cukru, o różnych smakach, niezawilgocony, bez obcych smaków i zapachów, opakowanie szczelnie zamknięte, termin przydatności do spożycia minimum 3 miesiace</t>
    </r>
  </si>
  <si>
    <r>
      <rPr>
        <b/>
        <sz val="9"/>
        <rFont val="Arial"/>
        <family val="2"/>
      </rPr>
      <t xml:space="preserve">Ciastka kruche </t>
    </r>
    <r>
      <rPr>
        <sz val="9"/>
        <rFont val="Arial"/>
        <family val="2"/>
      </rPr>
      <t>- bez obcych zapachów i smaków, pakowane w powierzchnię chroniącą przed ciepłem i wilgocią, nie mogą być połamane, pokruszone, termin przydatności do spożycia minimum 2 miesiace</t>
    </r>
  </si>
  <si>
    <t>3.</t>
  </si>
  <si>
    <t>4.</t>
  </si>
  <si>
    <t>7.</t>
  </si>
  <si>
    <t>12.</t>
  </si>
  <si>
    <t>13.</t>
  </si>
  <si>
    <t>24.</t>
  </si>
  <si>
    <t>25.</t>
  </si>
  <si>
    <t>40.</t>
  </si>
  <si>
    <t>43.</t>
  </si>
  <si>
    <t>46.</t>
  </si>
  <si>
    <t>47.</t>
  </si>
  <si>
    <t>50.</t>
  </si>
  <si>
    <t>51.</t>
  </si>
  <si>
    <t>52.</t>
  </si>
  <si>
    <t>56.</t>
  </si>
  <si>
    <t>59.</t>
  </si>
  <si>
    <t>65.</t>
  </si>
  <si>
    <t>67.</t>
  </si>
  <si>
    <t>69.</t>
  </si>
  <si>
    <t>70.</t>
  </si>
  <si>
    <t>71.</t>
  </si>
  <si>
    <t>72.</t>
  </si>
  <si>
    <t>75.</t>
  </si>
  <si>
    <t>78.</t>
  </si>
  <si>
    <t>79.</t>
  </si>
  <si>
    <t>80.</t>
  </si>
  <si>
    <t>87.</t>
  </si>
  <si>
    <t>88.</t>
  </si>
  <si>
    <t>89.</t>
  </si>
  <si>
    <t>90.</t>
  </si>
  <si>
    <r>
      <rPr>
        <b/>
        <sz val="9"/>
        <rFont val="Arial"/>
        <family val="2"/>
      </rPr>
      <t>Cukier wanilinowy</t>
    </r>
    <r>
      <rPr>
        <sz val="9"/>
        <rFont val="Arial"/>
        <family val="2"/>
      </rPr>
      <t>- bez obcych smaków i zapachów, opakowanie estetyczne, termin przydatności do spożycia minimum 2 miesiace</t>
    </r>
  </si>
  <si>
    <r>
      <t xml:space="preserve">Cynamon- </t>
    </r>
    <r>
      <rPr>
        <sz val="9"/>
        <rFont val="Arial"/>
        <family val="2"/>
      </rPr>
      <t>kora cynamonu mielona, termin przydatności do spożycia minimum 6 miesięcy</t>
    </r>
  </si>
  <si>
    <r>
      <rPr>
        <b/>
        <sz val="9"/>
        <rFont val="Arial"/>
        <family val="2"/>
      </rPr>
      <t>Galaretka-</t>
    </r>
    <r>
      <rPr>
        <sz val="9"/>
        <rFont val="Arial"/>
        <family val="2"/>
      </rPr>
      <t xml:space="preserve"> w proszku, różne smaki: truskawkowa, cytrynowa, pomarańczowa, termin przydatności do spożycia minimum 3 miesiące</t>
    </r>
  </si>
  <si>
    <r>
      <rPr>
        <b/>
        <sz val="9"/>
        <rFont val="Arial"/>
        <family val="2"/>
      </rPr>
      <t>Galaretki w czekoladzie</t>
    </r>
    <r>
      <rPr>
        <sz val="9"/>
        <rFont val="Arial"/>
        <family val="2"/>
      </rPr>
      <t xml:space="preserve"> (cukierki) - o różnych smakach, bez obcych smaków i zapachów, pakowana w papierki, cukierki nie mogą być pogniecione, z odpadnięta czekoladą, zawartość czekolady 18%, termin  przydatności do spożycia minimum 2 miesiące</t>
    </r>
  </si>
  <si>
    <r>
      <rPr>
        <b/>
        <sz val="9"/>
        <rFont val="Arial"/>
        <family val="2"/>
      </rPr>
      <t>Groszek konserwowy-</t>
    </r>
    <r>
      <rPr>
        <sz val="9"/>
        <rFont val="Arial"/>
        <family val="2"/>
      </rPr>
      <t xml:space="preserve"> opakowanie puszka, konsystencja miękka ale nie rozgotowana, smak i zapach charakterystyczny, bez obcych posmaków i zapachów, termin przydatności do spożycia minimum 3 miesiące</t>
    </r>
  </si>
  <si>
    <r>
      <rPr>
        <b/>
        <sz val="9"/>
        <rFont val="Arial"/>
        <family val="2"/>
      </rPr>
      <t>Herbata ekspresowa owocowa</t>
    </r>
    <r>
      <rPr>
        <sz val="9"/>
        <rFont val="Arial"/>
        <family val="2"/>
      </rPr>
      <t>- różne smaki, sucha, niezawilgocona, o aromatycznym smaku i zapachu, pakowana w papierowe pudełka zabezpieczone folią. Termin  przydatności do spożycia  minimum 1 miesiąc</t>
    </r>
  </si>
  <si>
    <r>
      <rPr>
        <b/>
        <sz val="9"/>
        <rFont val="Arial"/>
        <family val="2"/>
      </rPr>
      <t>Herbata miętowa-</t>
    </r>
    <r>
      <rPr>
        <sz val="9"/>
        <rFont val="Arial"/>
        <family val="2"/>
      </rPr>
      <t xml:space="preserve"> sucha, niezawilgocona, o aromatycznym smaku i zapachu, pakowana w papierowe pudełka zabezpieczone folią. Termin  przydatności do spożycia  minimum 1 miesiąc</t>
    </r>
  </si>
  <si>
    <r>
      <rPr>
        <b/>
        <sz val="9"/>
        <rFont val="Arial"/>
        <family val="2"/>
      </rPr>
      <t>Herbata granulowana</t>
    </r>
    <r>
      <rPr>
        <sz val="9"/>
        <rFont val="Arial"/>
        <family val="2"/>
      </rPr>
      <t>- czarna, indyjska,sucha, niezawilgocona, o aromatycznym smaku i zapachu. Termin  przydatności do spożycia minimum 1 miesiąc</t>
    </r>
  </si>
  <si>
    <r>
      <rPr>
        <b/>
        <sz val="9"/>
        <rFont val="Arial"/>
        <family val="2"/>
      </rPr>
      <t xml:space="preserve">Kakao- </t>
    </r>
    <r>
      <rPr>
        <sz val="9"/>
        <rFont val="Arial"/>
        <family val="2"/>
      </rPr>
      <t>suche,bez grudek, niezawilgocone, o aromatycznym smaku i zapachu, opakowanie szczelnie zamknięte. Termin  przydatności do spożycia minimum 2 miesiące</t>
    </r>
  </si>
  <si>
    <r>
      <rPr>
        <b/>
        <sz val="9"/>
        <rFont val="Arial"/>
        <family val="2"/>
      </rPr>
      <t>Kasza gryczana-</t>
    </r>
    <r>
      <rPr>
        <sz val="9"/>
        <rFont val="Arial"/>
        <family val="2"/>
      </rPr>
      <t xml:space="preserve"> barwa kaszy jasnobrązowa, zapach swoisty, niedopuszczalny zapach stęchły a także obecność szkodników, pakowana w folię .Termin przydatności do spożycia minimum 2 miesiące</t>
    </r>
  </si>
  <si>
    <r>
      <t>Kasza jaglana-</t>
    </r>
    <r>
      <rPr>
        <sz val="9"/>
        <rFont val="Arial"/>
        <family val="2"/>
      </rPr>
      <t xml:space="preserve"> barwy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jasnożółtej,  zapach swoisty, niedopuszczalny zapach stęchły a także obecność szkodników, pakowana w folię. Termin przydatności do spozycia minimum 2 miesiące</t>
    </r>
  </si>
  <si>
    <r>
      <rPr>
        <b/>
        <sz val="9"/>
        <rFont val="Arial"/>
        <family val="2"/>
      </rPr>
      <t>Kasza manna luksusowa</t>
    </r>
    <r>
      <rPr>
        <sz val="9"/>
        <rFont val="Arial"/>
        <family val="2"/>
      </rPr>
      <t xml:space="preserve"> niedopuszczalna obecność mąki lub otrąb, a także innych zanieczyszczeń oraz szkodników. Niedopuszczalny zapach stęchły. Barwa biała z silniejszym lub słabszym żółtym, opakowana w worek foliowy. Termin przydatności dop spozycia minimum 1 miesiąc</t>
    </r>
  </si>
  <si>
    <r>
      <rPr>
        <b/>
        <sz val="9"/>
        <rFont val="Arial"/>
        <family val="2"/>
      </rPr>
      <t>Kawa prawdziwa typu Gold</t>
    </r>
    <r>
      <rPr>
        <sz val="9"/>
        <rFont val="Arial"/>
        <family val="2"/>
      </rPr>
      <t xml:space="preserve">- mielona, sucha, niezawilgocona, o aromatycznym smaku i zapachu, opakowanie szczelnie zamknięte, posiada długi okres przydatności do spożycia. </t>
    </r>
  </si>
  <si>
    <r>
      <rPr>
        <b/>
        <sz val="9"/>
        <rFont val="Arial"/>
        <family val="2"/>
      </rPr>
      <t>Kawa rozpuszczalna</t>
    </r>
    <r>
      <rPr>
        <sz val="9"/>
        <rFont val="Arial"/>
        <family val="2"/>
      </rPr>
      <t xml:space="preserve">- sypka, bez grudek, niezawilgocona, o aromatycznym smaku i zapachu, opakowanie szczelnie zamknięte, posiada długi okres przydatności do spożycia. </t>
    </r>
  </si>
  <si>
    <r>
      <rPr>
        <b/>
        <sz val="9"/>
        <rFont val="Arial"/>
        <family val="2"/>
      </rPr>
      <t>Kawa zbożowa-</t>
    </r>
    <r>
      <rPr>
        <sz val="9"/>
        <rFont val="Arial"/>
        <family val="2"/>
      </rPr>
      <t xml:space="preserve"> sucha, bez grudek, niezawilgocona, o aromatycznym smaku i zapachu, opakowanie szczelnie zamknięte. Termin  przydatności do spożycia minimum 1 miesiąc</t>
    </r>
  </si>
  <si>
    <r>
      <rPr>
        <b/>
        <sz val="9"/>
        <rFont val="Arial"/>
        <family val="2"/>
      </rPr>
      <t>Kisiel-</t>
    </r>
    <r>
      <rPr>
        <sz val="9"/>
        <rFont val="Arial"/>
        <family val="2"/>
      </rPr>
      <t xml:space="preserve"> bez cukru, o różnych smakach, niezawilgocony, bez obcych smaków i zapachów, opakowanie szczelnie zamknięte. Termin  przydatności do spożycia minimum 3 miesiące</t>
    </r>
  </si>
  <si>
    <r>
      <rPr>
        <b/>
        <sz val="9"/>
        <rFont val="Arial"/>
        <family val="2"/>
      </rPr>
      <t>Kasza kuskus</t>
    </r>
    <r>
      <rPr>
        <sz val="9"/>
        <rFont val="Arial"/>
        <family val="2"/>
      </rPr>
      <t>- barwy jasnożółtej, zapach swoisty, niedopuszczalny zapach stęchły a także obecność szkodników, pakowana w folię. Termin przydatności do spozycia minimum 2 miesiące</t>
    </r>
  </si>
  <si>
    <r>
      <rPr>
        <b/>
        <sz val="9"/>
        <rFont val="Arial"/>
        <family val="2"/>
      </rPr>
      <t xml:space="preserve">Krakersy- </t>
    </r>
    <r>
      <rPr>
        <sz val="9"/>
        <rFont val="Arial"/>
        <family val="2"/>
      </rPr>
      <t xml:space="preserve"> bez obcych zapachów i smaków, pakowane w powierzchnię chroniąca przed ciepłem i wilgocią, nie mogą być połamane, pokruszone. Termin przydatnosci do spożycia minimum 3 miesiące</t>
    </r>
  </si>
  <si>
    <r>
      <rPr>
        <b/>
        <sz val="9"/>
        <rFont val="Arial"/>
        <family val="2"/>
      </rPr>
      <t>Koncentrat pomidorowy 30%</t>
    </r>
    <r>
      <rPr>
        <sz val="9"/>
        <rFont val="Arial"/>
        <family val="2"/>
      </rPr>
      <t xml:space="preserve"> - kolor czerwony, przetarta masa, smak i zapach charakterystyczny dla produktu, brak zanieczyszczeń chemicznych, brak oznak gnicia, zapleśnienia. Opakowanie szklane. Termin przydatności do spożycia minimum 3 miesiące</t>
    </r>
  </si>
  <si>
    <r>
      <rPr>
        <b/>
        <sz val="9"/>
        <rFont val="Arial"/>
        <family val="2"/>
      </rPr>
      <t>Krem chrzanow</t>
    </r>
    <r>
      <rPr>
        <sz val="9"/>
        <rFont val="Arial"/>
        <family val="2"/>
      </rPr>
      <t>y- opakowanie szklane, łagodny, gęsta konsystencja, stonowana barwa. Termin przydatności do spożycia minimum 1 miesiąc</t>
    </r>
  </si>
  <si>
    <r>
      <rPr>
        <b/>
        <sz val="9"/>
        <rFont val="Arial"/>
        <family val="2"/>
      </rPr>
      <t>Ketchup</t>
    </r>
    <r>
      <rPr>
        <sz val="9"/>
        <rFont val="Arial"/>
        <family val="2"/>
      </rPr>
      <t>- łagodny, zawartosc pomidorów 160g , bez oznak pleśni, o barwie ciemnoczerwonej, o gęstej konsystencji, pojemnik z tworzywa sztucznego dopuszczony do kontaktu z żywnościa. Termin przydatności do spożycia minimum 3 miesiące</t>
    </r>
  </si>
  <si>
    <r>
      <rPr>
        <b/>
        <sz val="9"/>
        <rFont val="Arial"/>
        <family val="2"/>
      </rPr>
      <t>Kwasek cytrynowy</t>
    </r>
    <r>
      <rPr>
        <sz val="9"/>
        <rFont val="Arial"/>
        <family val="2"/>
      </rPr>
      <t>-  bez obcych smaków i zapachów, opakowanie estetyczne,szczelnie zamknięte. Termin przydatności do spożycia minimum 2 miesiące</t>
    </r>
  </si>
  <si>
    <r>
      <rPr>
        <b/>
        <sz val="9"/>
        <rFont val="Arial"/>
        <family val="2"/>
      </rPr>
      <t>Liść laurowy</t>
    </r>
    <r>
      <rPr>
        <sz val="9"/>
        <rFont val="Arial"/>
        <family val="2"/>
      </rPr>
      <t>- bez obcych smaków i zapachów, opakowanie estetyczne,szczelnie zamknięte. Termin  przydatności do spożycia minimum 5 miesięcy</t>
    </r>
  </si>
  <si>
    <r>
      <rPr>
        <b/>
        <sz val="9"/>
        <rFont val="Arial"/>
        <family val="2"/>
      </rPr>
      <t>Majeranek</t>
    </r>
    <r>
      <rPr>
        <sz val="9"/>
        <rFont val="Arial"/>
        <family val="2"/>
      </rPr>
      <t>- bez obcych smaków i zapachów, opakowanie estetyczne, szczelnie zamknięte. Termin przydatnoćści do spożycia minimum 3 miesiące</t>
    </r>
  </si>
  <si>
    <r>
      <rPr>
        <b/>
        <sz val="9"/>
        <rFont val="Arial"/>
        <family val="2"/>
      </rPr>
      <t>Makaron gruby różne formy</t>
    </r>
    <r>
      <rPr>
        <sz val="9"/>
        <rFont val="Arial"/>
        <family val="2"/>
      </rPr>
      <t xml:space="preserve"> (świderki, kolanka, muszelki, rurki) 2 jajeczny,wykonany z mąki makaronowej i jajek 9% niezawilgocony, bez obcego smaku i zapachu. Opakowanie musi zawierać nazwę producenta. Termin przydatności do spożycia minimum 6 miesięcy</t>
    </r>
  </si>
  <si>
    <r>
      <rPr>
        <b/>
        <sz val="9"/>
        <rFont val="Arial"/>
        <family val="2"/>
      </rPr>
      <t>Makaron nitki</t>
    </r>
    <r>
      <rPr>
        <sz val="9"/>
        <rFont val="Arial"/>
        <family val="2"/>
      </rPr>
      <t xml:space="preserve">  2 jajeczny, wykonany z mąki makaronowej i jajek 9%, niezawilgocony, bez obcego smaku i zapachu, posiada długi okres przydatności. Opakowanie musi zawierać nazwę producenta.Termin przydatności do spożycia minimum 6 miesięcy</t>
    </r>
  </si>
  <si>
    <r>
      <rPr>
        <b/>
        <sz val="9"/>
        <rFont val="Arial"/>
        <family val="2"/>
      </rPr>
      <t>Mąka ziemniaczana</t>
    </r>
    <r>
      <rPr>
        <sz val="9"/>
        <rFont val="Arial"/>
        <family val="2"/>
      </rPr>
      <t xml:space="preserve">  skrobia otrzymana z ziemniaków, wysuszona, zmielona i przesiana. Kolor biały, niedopuszczalne zanieczyszczenia. Smak i zapach swoisty.Termin przydatrności do spozyca minimum 12 miesięcy</t>
    </r>
  </si>
  <si>
    <r>
      <rPr>
        <b/>
        <sz val="9"/>
        <rFont val="Arial"/>
        <family val="2"/>
      </rPr>
      <t>Marchewka z groszkiem,</t>
    </r>
    <r>
      <rPr>
        <sz val="9"/>
        <rFont val="Arial"/>
        <family val="2"/>
      </rPr>
      <t xml:space="preserve"> produkt otrzymany ze świeżej marchewki i groszku, w zalewie, niedopuszczalne obce posmaki, zapachy. Termin przydatności do spożycia minimum 3 miesiące.</t>
    </r>
  </si>
  <si>
    <r>
      <rPr>
        <b/>
        <sz val="9"/>
        <rFont val="Arial"/>
        <family val="2"/>
      </rPr>
      <t>Musztarda</t>
    </r>
    <r>
      <rPr>
        <sz val="9"/>
        <rFont val="Arial"/>
        <family val="2"/>
      </rPr>
      <t>- łagodna, gęsta konsystencja, stonowana barwa.Termin przydatności do spożycia minimum 1 miesiąc</t>
    </r>
  </si>
  <si>
    <r>
      <rPr>
        <b/>
        <sz val="9"/>
        <rFont val="Arial"/>
        <family val="2"/>
      </rPr>
      <t xml:space="preserve">Papryka konserwowa </t>
    </r>
    <r>
      <rPr>
        <sz val="9"/>
        <rFont val="Arial"/>
        <family val="2"/>
      </rPr>
      <t>produkt otrzymany ze świeżej papryki zalanej zalewą octową, niedopuszczalne obce posmaki, zapachy, smak mocno słony, stęchły, objawy zapleśnienia.Opakowanie szklane.Termin przydatności do spożycia minimum 3 miesiące</t>
    </r>
  </si>
  <si>
    <r>
      <rPr>
        <b/>
        <sz val="9"/>
        <rFont val="Arial"/>
        <family val="2"/>
      </rPr>
      <t>Papryka słodka</t>
    </r>
    <r>
      <rPr>
        <sz val="9"/>
        <rFont val="Arial"/>
        <family val="2"/>
      </rPr>
      <t>-  mielona, bez obcych zapachów i smaków,  opakowanie estetyczne, szczelne. Termin  przydatnosci do spożycia minimum 3 miesiące</t>
    </r>
  </si>
  <si>
    <r>
      <rPr>
        <b/>
        <sz val="9"/>
        <rFont val="Arial"/>
        <family val="2"/>
      </rPr>
      <t>Pieprz prawdziwy mielony-</t>
    </r>
    <r>
      <rPr>
        <sz val="9"/>
        <rFont val="Arial"/>
        <family val="2"/>
      </rPr>
      <t xml:space="preserve"> bez obcych smaków i zapachów, opakowanie estetyczne. Termin przydatności do spożycia minimum 3 miesiące</t>
    </r>
  </si>
  <si>
    <r>
      <rPr>
        <b/>
        <sz val="9"/>
        <rFont val="Arial"/>
        <family val="2"/>
      </rPr>
      <t>Płatki owsiane zwykłe</t>
    </r>
    <r>
      <rPr>
        <sz val="9"/>
        <rFont val="Arial"/>
        <family val="2"/>
      </rPr>
      <t xml:space="preserve"> struktura i konsystencja sypka, w postaci odrębnych płatków bez grudek, zapach i smak swoisty, niedopuszczalne zanieczyszczenia. Termin  przydatności do spożycia minimum 1 miesiąc</t>
    </r>
  </si>
  <si>
    <r>
      <rPr>
        <b/>
        <sz val="9"/>
        <rFont val="Arial"/>
        <family val="2"/>
      </rPr>
      <t>Płatki jęczmienne</t>
    </r>
    <r>
      <rPr>
        <sz val="9"/>
        <rFont val="Arial"/>
        <family val="2"/>
      </rPr>
      <t xml:space="preserve">  stuktura i konsystencja sypka w postaci płatków bez grudek, zapach i smak swoisty, niedopuszczalne zanieczyszczenia .Termin przydatności do spożycia minimum 1 miesiąc</t>
    </r>
  </si>
  <si>
    <r>
      <rPr>
        <b/>
        <sz val="9"/>
        <rFont val="Arial"/>
        <family val="2"/>
      </rPr>
      <t>Płatki orkiszowe</t>
    </r>
    <r>
      <rPr>
        <sz val="9"/>
        <rFont val="Arial"/>
        <family val="2"/>
      </rPr>
      <t xml:space="preserve"> struktura i konsystencja sypka, w postaci odrębnych płatków bez grudek, zapach i smak swoisty, niedopuszczalne zanieczyszczenia. Termin  przydatności do spożycia minimum 2 miesiące</t>
    </r>
  </si>
  <si>
    <r>
      <rPr>
        <b/>
        <sz val="9"/>
        <rFont val="Arial"/>
        <family val="2"/>
      </rPr>
      <t>Płatki kukurydziane</t>
    </r>
    <r>
      <rPr>
        <sz val="9"/>
        <rFont val="Arial"/>
        <family val="2"/>
      </rPr>
      <t xml:space="preserve"> struktura i konsystencja sypka, w postaci odrębnych płatków bez grudek, zapach i smak swoisty, niedopuszczalne zanieczyszczenia. Termin  przydatności do spożycia minimum 3 miesiące</t>
    </r>
  </si>
  <si>
    <r>
      <rPr>
        <b/>
        <sz val="9"/>
        <rFont val="Arial"/>
        <family val="2"/>
      </rPr>
      <t>Płatki ryżowe</t>
    </r>
    <r>
      <rPr>
        <sz val="9"/>
        <rFont val="Arial"/>
        <family val="2"/>
      </rPr>
      <t xml:space="preserve"> struktura i konsystencja sypka, w postaci odrębnych płatków bez grudek, zapach i smak swoisty, niedopuszczalne zanieczyszczenia. Termin  przydatności do spożycia minimum 3 miesiące</t>
    </r>
  </si>
  <si>
    <r>
      <rPr>
        <b/>
        <sz val="9"/>
        <rFont val="Arial"/>
        <family val="2"/>
      </rPr>
      <t>Powidła-</t>
    </r>
    <r>
      <rPr>
        <sz val="9"/>
        <rFont val="Arial"/>
        <family val="2"/>
      </rPr>
      <t xml:space="preserve"> zaw.owoców min.35g na 100g produktu, otrzymane ze śliwek, o odpowiedniej zżelowanej konsystencji, w wyniku gotowania owoców świeżych. Smarowana masa, opakowanie szklane, niedopuszczalne obce posmaki, zapachy, objawy psucia i pleśni. Termin przydatności do spożycia minimum 6 miesięcy</t>
    </r>
  </si>
  <si>
    <r>
      <rPr>
        <b/>
        <sz val="9"/>
        <rFont val="Arial"/>
        <family val="2"/>
      </rPr>
      <t>Ryż długoziarnisty biały</t>
    </r>
    <r>
      <rPr>
        <sz val="9"/>
        <rFont val="Arial"/>
        <family val="2"/>
      </rPr>
      <t xml:space="preserve"> powienien być suchy, dobrze odtłuszczony, niedopuszczalne obce zanieczyszczenia oraz szkodniki, barwa biała. Termin  przydatrności do spożycia minimum 3miesiace</t>
    </r>
  </si>
  <si>
    <r>
      <rPr>
        <b/>
        <sz val="9"/>
        <rFont val="Arial"/>
        <family val="2"/>
      </rPr>
      <t>Sos w proszku</t>
    </r>
    <r>
      <rPr>
        <sz val="9"/>
        <rFont val="Arial"/>
        <family val="2"/>
      </rPr>
      <t xml:space="preserve"> (grzybowy, pieczeniowy)- bez obcych zapachów i smaków,  opakowanie estetyczne, szczelne. Termin  przydatnosci do spożycia minimum 3 miesiące</t>
    </r>
  </si>
  <si>
    <r>
      <rPr>
        <b/>
        <sz val="9"/>
        <rFont val="Arial"/>
        <family val="2"/>
      </rPr>
      <t>Sos sałatkowy</t>
    </r>
    <r>
      <rPr>
        <sz val="9"/>
        <rFont val="Arial"/>
        <family val="2"/>
      </rPr>
      <t xml:space="preserve"> (tzw dip)- bez obcych zapachów i smaków,  opakowanie estetyczne, szczelne. Termin  przydatnosci do spożycia minimum 3 miesiące</t>
    </r>
  </si>
  <si>
    <r>
      <rPr>
        <b/>
        <sz val="9"/>
        <rFont val="Arial"/>
        <family val="2"/>
      </rPr>
      <t xml:space="preserve">Miód- </t>
    </r>
    <r>
      <rPr>
        <sz val="9"/>
        <rFont val="Arial"/>
        <family val="2"/>
      </rPr>
      <t>naturalny, wielokwiatowy, płynny, termin przydatnosci do spożycia minimum 12 miesięcy</t>
    </r>
  </si>
  <si>
    <r>
      <rPr>
        <b/>
        <sz val="9"/>
        <rFont val="Arial"/>
        <family val="2"/>
      </rPr>
      <t xml:space="preserve">Sos tatarski- </t>
    </r>
    <r>
      <rPr>
        <sz val="9"/>
        <rFont val="Arial"/>
        <family val="2"/>
      </rPr>
      <t xml:space="preserve"> łagodny, gęsta konsystencja. Termin przydatności do spożycia minimum 1 miesiąc</t>
    </r>
  </si>
  <si>
    <r>
      <rPr>
        <b/>
        <sz val="9"/>
        <rFont val="Arial"/>
        <family val="2"/>
      </rPr>
      <t>Suchary-</t>
    </r>
    <r>
      <rPr>
        <sz val="9"/>
        <rFont val="Arial"/>
        <family val="2"/>
      </rPr>
      <t xml:space="preserve"> bez cukru,  opakowanie winno chornić przed ciepłem i wilgocią, nie mogą być połamane, pokruszone, termin przydatności do spożycia minimum 3 miesiące</t>
    </r>
  </si>
  <si>
    <r>
      <rPr>
        <b/>
        <sz val="9"/>
        <rFont val="Arial"/>
        <family val="2"/>
      </rPr>
      <t>Ziele angielskie</t>
    </r>
    <r>
      <rPr>
        <sz val="9"/>
        <rFont val="Arial"/>
        <family val="2"/>
      </rPr>
      <t>- bez obcych smaków i zapachów, opakowanie estetyczne. Termin  przydatności do spożycia mjinimum 3 miesiące</t>
    </r>
  </si>
  <si>
    <r>
      <rPr>
        <b/>
        <sz val="9"/>
        <rFont val="Arial"/>
        <family val="2"/>
      </rPr>
      <t>Zaprawa owocowa</t>
    </r>
    <r>
      <rPr>
        <sz val="9"/>
        <rFont val="Arial"/>
        <family val="2"/>
      </rPr>
      <t xml:space="preserve"> -syrop, opakowanie- butelka, z zageszczonych soków owocowych, słodzony cukrem i dodatkami słodzącymi, różne smaki. Termin przydatności dp spożycia minimum 6m</t>
    </r>
  </si>
  <si>
    <r>
      <rPr>
        <b/>
        <sz val="9"/>
        <rFont val="Arial"/>
        <family val="2"/>
      </rPr>
      <t>Soda oczyszczona-</t>
    </r>
    <r>
      <rPr>
        <sz val="9"/>
        <rFont val="Arial"/>
        <family val="2"/>
      </rPr>
      <t xml:space="preserve"> bez obcych smaków i zapachów, opakowanie estetyczne, termin przydatności do spożycia minimum 3 miesiace</t>
    </r>
  </si>
  <si>
    <r>
      <rPr>
        <b/>
        <sz val="9"/>
        <rFont val="Arial"/>
        <family val="2"/>
      </rPr>
      <t>Słodzik-</t>
    </r>
    <r>
      <rPr>
        <sz val="9"/>
        <rFont val="Arial"/>
        <family val="2"/>
      </rPr>
      <t xml:space="preserve"> termin przydatności do spożycia minimum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6 miesięcy</t>
    </r>
  </si>
  <si>
    <t>op.</t>
  </si>
  <si>
    <t>1200 tabl</t>
  </si>
  <si>
    <r>
      <t>Zioła prowansalskie</t>
    </r>
    <r>
      <rPr>
        <sz val="9"/>
        <rFont val="Arial"/>
        <family val="2"/>
      </rPr>
      <t>- sypkie, pakowane w worek foliowy.Termin  przydatności do spożycia minimum 3 miesiace</t>
    </r>
  </si>
  <si>
    <r>
      <t>Zupa w proszku (</t>
    </r>
    <r>
      <rPr>
        <sz val="9"/>
        <rFont val="Arial"/>
        <family val="2"/>
      </rPr>
      <t>żurek, pieczarkowa, ogonowa, grzybowa, barszcz czerwony)- bez obcych zapachów i smaków,  opakowanie estetyczne, szczelne. Termin przydatnosci do spozycia minimum 3 miesiące</t>
    </r>
  </si>
  <si>
    <r>
      <rPr>
        <b/>
        <sz val="9"/>
        <rFont val="Arial"/>
        <family val="2"/>
      </rPr>
      <t>Żelatyna</t>
    </r>
    <r>
      <rPr>
        <sz val="9"/>
        <rFont val="Arial"/>
        <family val="2"/>
      </rPr>
      <t>- bez obcych smaków i zapachów, opakowanie estetyczne,szczelnie zamknięte, termin przydatności do spożycia minimum 6 miesięcy</t>
    </r>
  </si>
  <si>
    <r>
      <t xml:space="preserve">Wafle ryżowe- </t>
    </r>
    <r>
      <rPr>
        <sz val="9"/>
        <rFont val="Arial"/>
        <family val="2"/>
      </rPr>
      <t>opakowanie winno chornić przed ciepłem i wilgocią, nie mogą być połamane, pokruszone, termin przydatności do spożycia minimum 3 miesiące</t>
    </r>
  </si>
  <si>
    <r>
      <rPr>
        <b/>
        <sz val="9"/>
        <rFont val="Arial"/>
        <family val="2"/>
      </rPr>
      <t>Przyprawa w płynie-</t>
    </r>
    <r>
      <rPr>
        <sz val="9"/>
        <rFont val="Arial"/>
        <family val="2"/>
      </rPr>
      <t xml:space="preserve"> typu maggi, termin przydatnosci do spozycia minmum 6 miesięcy</t>
    </r>
  </si>
  <si>
    <r>
      <t xml:space="preserve">Sałatka grecka/szwedzka- </t>
    </r>
    <r>
      <rPr>
        <sz val="9"/>
        <rFont val="Arial"/>
        <family val="2"/>
      </rPr>
      <t>produkt otrzymany ze świeżych warzyw zalannych zalewą octową, niedopuszczalne obce posmaki, zapachy, smak mocno słony, stęchły, objawy zapleśnienia. Opakowanie szklane. Termin przydatności do spożycia minimum 3 miesiące</t>
    </r>
  </si>
  <si>
    <r>
      <rPr>
        <b/>
        <sz val="9"/>
        <rFont val="Arial"/>
        <family val="2"/>
      </rPr>
      <t>Ogórek konserwowy</t>
    </r>
    <r>
      <rPr>
        <sz val="9"/>
        <rFont val="Arial"/>
        <family val="2"/>
      </rPr>
      <t>- produkt otrzymany ze świeżych ogórków zalanych zalewą octową, niedopuszczalne obce posmaki, zapachy, smak mocno słony, stęchły, objawy zapleśnienia. Opakowanie szklane. Termin przydatności do spożycia minimum 3 miesiące</t>
    </r>
  </si>
  <si>
    <r>
      <rPr>
        <b/>
        <sz val="9"/>
        <rFont val="Arial"/>
        <family val="2"/>
      </rPr>
      <t>Przyprawa do wieprzowiny-</t>
    </r>
    <r>
      <rPr>
        <sz val="9"/>
        <rFont val="Arial"/>
        <family val="2"/>
      </rPr>
      <t xml:space="preserve"> sypka, nie zbrylona, termin przydatności do spożycia minimum 3 miesiące</t>
    </r>
  </si>
  <si>
    <r>
      <rPr>
        <b/>
        <sz val="9"/>
        <rFont val="Arial"/>
        <family val="2"/>
      </rPr>
      <t>Przyprawa do kurczaka-</t>
    </r>
    <r>
      <rPr>
        <sz val="9"/>
        <rFont val="Arial"/>
        <family val="2"/>
      </rPr>
      <t xml:space="preserve"> sypka, nie zbrylona, termin przydatności do spożycia minimum 3 miesiące</t>
    </r>
  </si>
  <si>
    <r>
      <rPr>
        <b/>
        <sz val="9"/>
        <rFont val="Arial"/>
        <family val="2"/>
      </rPr>
      <t>Przyprawa do ryb-</t>
    </r>
    <r>
      <rPr>
        <sz val="9"/>
        <rFont val="Arial"/>
        <family val="2"/>
      </rPr>
      <t xml:space="preserve"> sypka, nie zbrylona, termin przydatności do spożycia minimum 3 miesiące</t>
    </r>
  </si>
  <si>
    <r>
      <rPr>
        <b/>
        <sz val="9"/>
        <rFont val="Arial"/>
        <family val="2"/>
      </rPr>
      <t>Przyprawa warzywna</t>
    </r>
    <r>
      <rPr>
        <sz val="9"/>
        <rFont val="Arial"/>
        <family val="2"/>
      </rPr>
      <t xml:space="preserve"> (typu vegeta)- sypka, nie zbrylona. Termin przydatności do spożycia minimum 3 miesiące</t>
    </r>
  </si>
  <si>
    <r>
      <rPr>
        <b/>
        <sz val="9"/>
        <rFont val="Arial"/>
        <family val="2"/>
      </rPr>
      <t xml:space="preserve">Przyprawa do bigosu- </t>
    </r>
    <r>
      <rPr>
        <sz val="9"/>
        <rFont val="Arial"/>
        <family val="2"/>
      </rPr>
      <t>sypka, nie zbrylona. Termin przydatności do spożycia minimum 3 miesiące</t>
    </r>
  </si>
  <si>
    <r>
      <rPr>
        <b/>
        <sz val="9"/>
        <rFont val="Arial"/>
        <family val="2"/>
      </rPr>
      <t>Przyprawa do flaków-</t>
    </r>
    <r>
      <rPr>
        <sz val="9"/>
        <rFont val="Arial"/>
        <family val="2"/>
      </rPr>
      <t xml:space="preserve"> sypka, nie zbrylona. Termin przydatności do spożycia minimum 3 miesiące</t>
    </r>
  </si>
  <si>
    <r>
      <rPr>
        <b/>
        <sz val="9"/>
        <rFont val="Arial"/>
        <family val="2"/>
      </rPr>
      <t xml:space="preserve">Pasztet drobiowy- </t>
    </r>
    <r>
      <rPr>
        <sz val="9"/>
        <rFont val="Arial"/>
        <family val="2"/>
      </rPr>
      <t>konserwa wyprodukowana z mięsa
drobiowego, wątroby z kurcząt, mięsa oddzielonego
mechanicznie z kurcząt, z dodatkiem wody i soli oraz z
dodatkiem substancji dodatkowych dozwolonych, puszki powinny być szczelne i nie wykazywać wad zamknięcia puszki, min. 38% surowców z kurczaka, produkt bez dodatku mięsa wieprzowego. Termin przydatności do spozycia minmum 6 miesięcy</t>
    </r>
  </si>
  <si>
    <r>
      <rPr>
        <b/>
        <sz val="9"/>
        <rFont val="Arial"/>
        <family val="2"/>
      </rPr>
      <t>Majonez</t>
    </r>
    <r>
      <rPr>
        <sz val="9"/>
        <rFont val="Arial"/>
        <family val="2"/>
      </rPr>
      <t xml:space="preserve">  skład: olej rzepakowy, żółtko jaja 6% musztarda, kremowy o gęstej konsystencji, łagodny, bez oznak psucia. Termin przydatności do spożycia minimum 3 miesiące</t>
    </r>
  </si>
  <si>
    <t>W/w produkty spożywcze powinny być I gatunku, świeże, określonej wagi bez oznak zepsucia, uszkodzeń mechanicznych.</t>
  </si>
  <si>
    <r>
      <t>Biszkopty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bez cukru, </t>
    </r>
    <r>
      <rPr>
        <sz val="9"/>
        <rFont val="Arial"/>
        <family val="2"/>
      </rPr>
      <t>termin przyudatności do spożycia minimum 3 miesiące</t>
    </r>
  </si>
  <si>
    <r>
      <rPr>
        <b/>
        <sz val="9"/>
        <rFont val="Arial"/>
        <family val="2"/>
      </rPr>
      <t>Chrzan tarty</t>
    </r>
    <r>
      <rPr>
        <sz val="9"/>
        <rFont val="Arial"/>
        <family val="2"/>
      </rPr>
      <t>- pojemnik szklany, bez oznak pleśni, o barwie białej, gęstej konsystencji, termin przydatności do spożycia minimum 2 miesiace</t>
    </r>
  </si>
  <si>
    <r>
      <rPr>
        <b/>
        <sz val="9"/>
        <rFont val="Arial"/>
        <family val="2"/>
      </rPr>
      <t>Cukier</t>
    </r>
    <r>
      <rPr>
        <sz val="9"/>
        <rFont val="Arial"/>
        <family val="2"/>
      </rPr>
      <t>- suchy, bez grudek, niezawilgocony, pakowany w torebki papierowe, termin przydatności do spożycia minimum 3 miesiące</t>
    </r>
  </si>
  <si>
    <r>
      <rPr>
        <b/>
        <sz val="9"/>
        <rFont val="Arial"/>
        <family val="2"/>
      </rPr>
      <t>Dżemy niskoslodzone różne smaki</t>
    </r>
    <r>
      <rPr>
        <sz val="9"/>
        <rFont val="Arial"/>
        <family val="2"/>
      </rPr>
      <t xml:space="preserve"> (zaw.owoców min. 35g na 100g produktu)- dżem otrzymany z owoców o odpowiedniej zżelowanej konsystencji, w wyniku gotowania owoców świeżych. Smarowana masa, opakowanie szklane, niedopuszczalne obce posmaki, zapachy, objawy psucia i pleśni. Termin przydatności do spożycia minimum 2 miesiące</t>
    </r>
  </si>
  <si>
    <r>
      <rPr>
        <b/>
        <sz val="9"/>
        <rFont val="Arial"/>
        <family val="2"/>
      </rPr>
      <t xml:space="preserve">Fasola szparagowa </t>
    </r>
    <r>
      <rPr>
        <sz val="9"/>
        <rFont val="Arial"/>
        <family val="2"/>
      </rPr>
      <t>- opakowanie szklane, produkt otrzymany ze świerzej fasolki, żółtej lub zielonej, w zalewie, termin przydatności do spożycia minimum 3 miesiące</t>
    </r>
  </si>
  <si>
    <t>40g</t>
  </si>
  <si>
    <t>90g</t>
  </si>
  <si>
    <r>
      <rPr>
        <b/>
        <sz val="9"/>
        <rFont val="Arial"/>
        <family val="2"/>
      </rPr>
      <t xml:space="preserve">Kminek (ziarna) - </t>
    </r>
    <r>
      <rPr>
        <sz val="9"/>
        <rFont val="Arial"/>
        <family val="2"/>
      </rPr>
      <t>bez obcych smaków i zapachów, opakowanie estetyczne.Termin przydatności do spożycia minimum 3 miesiące</t>
    </r>
  </si>
  <si>
    <r>
      <rPr>
        <b/>
        <sz val="9"/>
        <rFont val="Arial"/>
        <family val="2"/>
      </rPr>
      <t>Kukurydza konserwowa</t>
    </r>
    <r>
      <rPr>
        <sz val="9"/>
        <rFont val="Arial"/>
        <family val="2"/>
      </rPr>
      <t>- opakowanie- puszka. Konsystencja produktu miękka ale nie rozgotowana. Bez obcych posmaków i zapachów, bez zanieczyszczeń. Termin  przydatnosci do spożycia minimum 3 miesiące</t>
    </r>
  </si>
  <si>
    <t>400ml</t>
  </si>
  <si>
    <r>
      <rPr>
        <b/>
        <sz val="9"/>
        <rFont val="Arial"/>
        <family val="2"/>
      </rPr>
      <t xml:space="preserve">Mąka pszenna </t>
    </r>
    <r>
      <rPr>
        <sz val="9"/>
        <rFont val="Arial"/>
        <family val="2"/>
      </rPr>
      <t xml:space="preserve"> typ 450 - barwa jednolita, o żywym połysku, zapach i smak swoisty. Niedopuszczalny smak kwaśny lub gorzki oraz zapach pleśni, stęchlizny, zanieczyszczenia. Mąka obca od szkodników. Termin przydatności do spożycia minimum 3 miesiące</t>
    </r>
  </si>
  <si>
    <t>370g</t>
  </si>
  <si>
    <t>1-3l</t>
  </si>
  <si>
    <t>200g-1kg</t>
  </si>
  <si>
    <r>
      <rPr>
        <b/>
        <sz val="9"/>
        <rFont val="Arial"/>
        <family val="2"/>
      </rPr>
      <t>Sok pomidorowy-</t>
    </r>
    <r>
      <rPr>
        <sz val="9"/>
        <rFont val="Arial"/>
        <family val="2"/>
      </rPr>
      <t xml:space="preserve"> opakowanie szklane (butelka), wyprodukowany z zagęszczonego soku pomidorowego bez dodatku cukru, termin  przydatności do spożycia minimum 3 miesiące</t>
    </r>
  </si>
  <si>
    <t>330ml</t>
  </si>
  <si>
    <r>
      <rPr>
        <b/>
        <sz val="9"/>
        <rFont val="Arial"/>
        <family val="2"/>
      </rPr>
      <t>Sól jodowana-</t>
    </r>
    <r>
      <rPr>
        <sz val="9"/>
        <rFont val="Arial"/>
        <family val="2"/>
      </rPr>
      <t xml:space="preserve"> bez obcych smaków i zapachów, sucha, niezbrylona .Termin przydatności do spożycia 3 miesiące</t>
    </r>
  </si>
  <si>
    <r>
      <t>Woda mineralna gazowana.</t>
    </r>
    <r>
      <rPr>
        <sz val="9"/>
        <rFont val="Arial"/>
        <family val="2"/>
      </rPr>
      <t>Termin przydatności do spożyca minimum 6 miesiecy</t>
    </r>
  </si>
  <si>
    <r>
      <t>Woda mineralna niegazowana.</t>
    </r>
    <r>
      <rPr>
        <sz val="9"/>
        <rFont val="Arial"/>
        <family val="2"/>
      </rPr>
      <t>Termin przydatnosci do spożycia minimum 6 miesięcy</t>
    </r>
  </si>
  <si>
    <r>
      <t xml:space="preserve">Buraczki wiórki - </t>
    </r>
    <r>
      <rPr>
        <sz val="9"/>
        <rFont val="Arial"/>
        <family val="2"/>
      </rPr>
      <t>produkt otrzymany ze świeżych buraków czerwonych, tartych, zalanych zalewą octową, niedopuszczalne obce posmaki, zapachy, smak mocno słony, stęchły, objawy zapleśnienia. Opakowanie szklane. Termin przydatności do spożycia minimum 3 miesiące</t>
    </r>
  </si>
  <si>
    <r>
      <rPr>
        <b/>
        <sz val="9"/>
        <rFont val="Arial"/>
        <family val="2"/>
      </rPr>
      <t>Herbata ekspresowa</t>
    </r>
    <r>
      <rPr>
        <sz val="9"/>
        <rFont val="Arial"/>
        <family val="2"/>
      </rPr>
      <t>- czarna, sucha, niezawilgocona, o aromatycznym smaku i zapachu, pakowana w papierowe pudełka zabezpieczone folią. Termin  przydatności do spożycia minimum 1 miesiąc</t>
    </r>
  </si>
  <si>
    <t>130g</t>
  </si>
  <si>
    <r>
      <t xml:space="preserve">Kompot (z różnych owoców) - </t>
    </r>
    <r>
      <rPr>
        <sz val="9"/>
        <rFont val="Arial"/>
        <family val="2"/>
      </rPr>
      <t>produkt otrzymany ze świeżych owoców zalanychsyropem, pasteryzowany. Termin przydatności do spożycia min. 6 miesięcy</t>
    </r>
  </si>
  <si>
    <t>300g</t>
  </si>
  <si>
    <r>
      <t xml:space="preserve">Konserwa mięsna - </t>
    </r>
    <r>
      <rPr>
        <sz val="9"/>
        <rFont val="Arial"/>
        <family val="2"/>
      </rPr>
      <t>wyprodukowana z mięsa wieprzowego peklowanego oraz przypraw. Blok o gładkiej i równej powierzchni otoczony galaretą, dopuszczalna nieznaczna ilość wytopionego tłuszczu., min. zawartość mięsa 80%; termin przydatności do spożycia min. 3 miesiące</t>
    </r>
  </si>
  <si>
    <t>FORMULARZ CENOWY - Pakiet 4</t>
  </si>
  <si>
    <t>Załącznik nr 1a do SWZ ZP/7/2022</t>
  </si>
  <si>
    <t xml:space="preserve">Data; kwalifikowany podpis elektroniczny lub podpis zaufany lub podpis osobisty </t>
  </si>
  <si>
    <t>…................................................................................................................</t>
  </si>
  <si>
    <t>76.</t>
  </si>
  <si>
    <r>
      <t xml:space="preserve">Sok owocowy-  </t>
    </r>
    <r>
      <rPr>
        <sz val="9"/>
        <rFont val="Arial"/>
        <family val="2"/>
      </rPr>
      <t>w kartownie, różne smaki, z rurką, wyprodukowany z zagęszczonego soku owocowego, bez dodatku cukru, opakowanie cale nie pogniecione. Termin  przydatności do spożycia minimum 6 miesięcy</t>
    </r>
  </si>
  <si>
    <r>
      <t xml:space="preserve">Sok owocowy-  </t>
    </r>
    <r>
      <rPr>
        <sz val="9"/>
        <rFont val="Arial"/>
        <family val="2"/>
      </rPr>
      <t>w kartownie, różne smaki, wyprodukowany z zagęszczonego soku owocowego, bez dodatku cukru, opakowanie cale nie pogniecione. Termin  przydatności do spożycia minimum 6 miesięcy</t>
    </r>
  </si>
  <si>
    <t>1.</t>
  </si>
  <si>
    <t>2.</t>
  </si>
  <si>
    <t>6.</t>
  </si>
  <si>
    <t>10.</t>
  </si>
  <si>
    <t>18.</t>
  </si>
  <si>
    <t>63.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</si>
</sst>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51" applyFont="1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5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51" applyFont="1" applyBorder="1" applyAlignment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/>
    </xf>
    <xf numFmtId="9" fontId="5" fillId="0" borderId="10" xfId="51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2" fontId="5" fillId="0" borderId="10" xfId="51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0" xfId="51" applyNumberFormat="1" applyFont="1" applyBorder="1" applyAlignment="1">
      <alignment horizontal="center" vertical="center"/>
      <protection/>
    </xf>
    <xf numFmtId="16" fontId="5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="98" zoomScaleNormal="98" zoomScalePageLayoutView="0" workbookViewId="0" topLeftCell="A1">
      <selection activeCell="O10" sqref="O10:O99"/>
    </sheetView>
  </sheetViews>
  <sheetFormatPr defaultColWidth="9.140625" defaultRowHeight="12.75"/>
  <cols>
    <col min="1" max="1" width="7.57421875" style="0" customWidth="1"/>
    <col min="2" max="2" width="44.140625" style="0" customWidth="1"/>
    <col min="3" max="3" width="7.00390625" style="0" customWidth="1"/>
    <col min="4" max="4" width="12.140625" style="33" customWidth="1"/>
    <col min="5" max="5" width="13.57421875" style="31" customWidth="1"/>
    <col min="6" max="6" width="4.7109375" style="0" hidden="1" customWidth="1"/>
    <col min="7" max="8" width="9.140625" style="0" hidden="1" customWidth="1"/>
    <col min="9" max="9" width="13.7109375" style="0" customWidth="1"/>
    <col min="10" max="12" width="9.140625" style="0" hidden="1" customWidth="1"/>
    <col min="13" max="13" width="8.28125" style="0" hidden="1" customWidth="1"/>
    <col min="14" max="14" width="18.28125" style="0" customWidth="1"/>
    <col min="16" max="16" width="13.8515625" style="0" customWidth="1"/>
    <col min="17" max="17" width="17.140625" style="0" customWidth="1"/>
    <col min="18" max="18" width="13.00390625" style="0" customWidth="1"/>
  </cols>
  <sheetData>
    <row r="1" spans="16:18" ht="12.75">
      <c r="P1" s="36" t="s">
        <v>233</v>
      </c>
      <c r="Q1" s="36"/>
      <c r="R1" s="36"/>
    </row>
    <row r="2" spans="1:18" ht="12.75" customHeight="1">
      <c r="A2" s="40" t="s">
        <v>232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42"/>
      <c r="R2" s="43"/>
    </row>
    <row r="3" spans="1:18" ht="12.75" customHeight="1">
      <c r="A3" s="40"/>
      <c r="B3" s="41"/>
      <c r="C3" s="41"/>
      <c r="D3" s="41"/>
      <c r="E3" s="41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3"/>
    </row>
    <row r="4" spans="1:18" ht="0.75" customHeight="1">
      <c r="A4" s="40"/>
      <c r="B4" s="41"/>
      <c r="C4" s="41"/>
      <c r="D4" s="41"/>
      <c r="E4" s="41"/>
      <c r="F4" s="41"/>
      <c r="G4" s="41"/>
      <c r="H4" s="41"/>
      <c r="I4" s="41"/>
      <c r="J4" s="42"/>
      <c r="K4" s="42"/>
      <c r="L4" s="42"/>
      <c r="M4" s="42"/>
      <c r="N4" s="42"/>
      <c r="O4" s="42"/>
      <c r="P4" s="42"/>
      <c r="Q4" s="42"/>
      <c r="R4" s="43"/>
    </row>
    <row r="5" spans="1:18" ht="12.75" customHeight="1">
      <c r="A5" s="44" t="s">
        <v>107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  <c r="O5" s="46"/>
      <c r="P5" s="46"/>
      <c r="Q5" s="46"/>
      <c r="R5" s="47"/>
    </row>
    <row r="6" spans="1:18" ht="12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6"/>
      <c r="P6" s="46"/>
      <c r="Q6" s="46"/>
      <c r="R6" s="47"/>
    </row>
    <row r="7" spans="1:18" ht="12.75" customHeight="1" hidden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  <c r="O7" s="46"/>
      <c r="P7" s="46"/>
      <c r="Q7" s="46"/>
      <c r="R7" s="47"/>
    </row>
    <row r="8" spans="1:18" ht="18">
      <c r="A8" s="48" t="s">
        <v>108</v>
      </c>
      <c r="B8" s="49"/>
      <c r="C8" s="49"/>
      <c r="D8" s="49"/>
      <c r="E8" s="49"/>
      <c r="F8" s="49"/>
      <c r="G8" s="49"/>
      <c r="H8" s="49"/>
      <c r="I8" s="49"/>
      <c r="J8" s="50"/>
      <c r="K8" s="50"/>
      <c r="L8" s="50"/>
      <c r="M8" s="50"/>
      <c r="N8" s="50"/>
      <c r="O8" s="50"/>
      <c r="P8" s="50"/>
      <c r="Q8" s="50"/>
      <c r="R8" s="51"/>
    </row>
    <row r="9" spans="1:18" s="6" customFormat="1" ht="24">
      <c r="A9" s="11" t="s">
        <v>0</v>
      </c>
      <c r="B9" s="11" t="s">
        <v>1</v>
      </c>
      <c r="C9" s="11" t="s">
        <v>2</v>
      </c>
      <c r="D9" s="11" t="s">
        <v>36</v>
      </c>
      <c r="E9" s="26" t="s">
        <v>3</v>
      </c>
      <c r="F9" s="11"/>
      <c r="G9" s="11"/>
      <c r="H9" s="11"/>
      <c r="I9" s="11" t="s">
        <v>4</v>
      </c>
      <c r="J9" s="11"/>
      <c r="K9" s="11"/>
      <c r="L9" s="11"/>
      <c r="M9" s="11"/>
      <c r="N9" s="11" t="s">
        <v>37</v>
      </c>
      <c r="O9" s="11" t="s">
        <v>5</v>
      </c>
      <c r="P9" s="11" t="s">
        <v>6</v>
      </c>
      <c r="Q9" s="11" t="s">
        <v>38</v>
      </c>
      <c r="R9" s="11" t="s">
        <v>7</v>
      </c>
    </row>
    <row r="10" spans="1:18" s="6" customFormat="1" ht="24">
      <c r="A10" s="19" t="s">
        <v>239</v>
      </c>
      <c r="B10" s="25" t="s">
        <v>207</v>
      </c>
      <c r="C10" s="19" t="s">
        <v>10</v>
      </c>
      <c r="D10" s="19" t="s">
        <v>93</v>
      </c>
      <c r="E10" s="27">
        <v>300</v>
      </c>
      <c r="F10" s="11"/>
      <c r="G10" s="11"/>
      <c r="H10" s="11"/>
      <c r="I10" s="16"/>
      <c r="J10" s="12"/>
      <c r="K10" s="12"/>
      <c r="L10" s="12"/>
      <c r="M10" s="12"/>
      <c r="N10" s="14">
        <f>E10*I10</f>
        <v>0</v>
      </c>
      <c r="O10" s="18"/>
      <c r="P10" s="16">
        <f>Q10/E10</f>
        <v>0</v>
      </c>
      <c r="Q10" s="17">
        <f>N10+R10</f>
        <v>0</v>
      </c>
      <c r="R10" s="14">
        <f>N10*O10</f>
        <v>0</v>
      </c>
    </row>
    <row r="11" spans="1:18" ht="48">
      <c r="A11" s="19" t="s">
        <v>240</v>
      </c>
      <c r="B11" s="5" t="s">
        <v>109</v>
      </c>
      <c r="C11" s="12" t="s">
        <v>10</v>
      </c>
      <c r="D11" s="12" t="s">
        <v>89</v>
      </c>
      <c r="E11" s="27">
        <v>150</v>
      </c>
      <c r="F11" s="12"/>
      <c r="G11" s="12"/>
      <c r="H11" s="12"/>
      <c r="I11" s="16"/>
      <c r="J11" s="12"/>
      <c r="K11" s="12"/>
      <c r="L11" s="12"/>
      <c r="M11" s="12"/>
      <c r="N11" s="14">
        <f aca="true" t="shared" si="0" ref="N11:N46">E11*I11</f>
        <v>0</v>
      </c>
      <c r="O11" s="18"/>
      <c r="P11" s="16">
        <f aca="true" t="shared" si="1" ref="P11:P46">Q11/E11</f>
        <v>0</v>
      </c>
      <c r="Q11" s="17">
        <f aca="true" t="shared" si="2" ref="Q11:Q46">N11+R11</f>
        <v>0</v>
      </c>
      <c r="R11" s="14">
        <f aca="true" t="shared" si="3" ref="R11:R46">N11*O11</f>
        <v>0</v>
      </c>
    </row>
    <row r="12" spans="1:18" ht="72">
      <c r="A12" s="19" t="s">
        <v>111</v>
      </c>
      <c r="B12" s="7" t="s">
        <v>226</v>
      </c>
      <c r="C12" s="12" t="s">
        <v>10</v>
      </c>
      <c r="D12" s="12" t="s">
        <v>85</v>
      </c>
      <c r="E12" s="27">
        <v>10</v>
      </c>
      <c r="F12" s="12"/>
      <c r="G12" s="12"/>
      <c r="H12" s="12"/>
      <c r="I12" s="16"/>
      <c r="J12" s="12"/>
      <c r="K12" s="12"/>
      <c r="L12" s="12"/>
      <c r="M12" s="12"/>
      <c r="N12" s="14">
        <f t="shared" si="0"/>
        <v>0</v>
      </c>
      <c r="O12" s="18"/>
      <c r="P12" s="16">
        <f t="shared" si="1"/>
        <v>0</v>
      </c>
      <c r="Q12" s="17">
        <f t="shared" si="2"/>
        <v>0</v>
      </c>
      <c r="R12" s="14">
        <f t="shared" si="3"/>
        <v>0</v>
      </c>
    </row>
    <row r="13" spans="1:18" ht="36">
      <c r="A13" s="19" t="s">
        <v>112</v>
      </c>
      <c r="B13" s="4" t="s">
        <v>208</v>
      </c>
      <c r="C13" s="12" t="s">
        <v>10</v>
      </c>
      <c r="D13" s="12" t="s">
        <v>35</v>
      </c>
      <c r="E13" s="27">
        <v>10</v>
      </c>
      <c r="F13" s="12"/>
      <c r="G13" s="12"/>
      <c r="H13" s="12">
        <v>215</v>
      </c>
      <c r="I13" s="16"/>
      <c r="J13" s="12"/>
      <c r="K13" s="12"/>
      <c r="L13" s="12"/>
      <c r="M13" s="14"/>
      <c r="N13" s="14">
        <f t="shared" si="0"/>
        <v>0</v>
      </c>
      <c r="O13" s="18"/>
      <c r="P13" s="16">
        <f t="shared" si="1"/>
        <v>0</v>
      </c>
      <c r="Q13" s="17">
        <f t="shared" si="2"/>
        <v>0</v>
      </c>
      <c r="R13" s="14">
        <f t="shared" si="3"/>
        <v>0</v>
      </c>
    </row>
    <row r="14" spans="1:18" ht="48">
      <c r="A14" s="19" t="s">
        <v>74</v>
      </c>
      <c r="B14" s="5" t="s">
        <v>110</v>
      </c>
      <c r="C14" s="12" t="s">
        <v>11</v>
      </c>
      <c r="D14" s="12" t="s">
        <v>95</v>
      </c>
      <c r="E14" s="27">
        <v>20</v>
      </c>
      <c r="F14" s="12"/>
      <c r="G14" s="12"/>
      <c r="H14" s="12"/>
      <c r="I14" s="16"/>
      <c r="J14" s="12"/>
      <c r="K14" s="12"/>
      <c r="L14" s="12"/>
      <c r="M14" s="12"/>
      <c r="N14" s="14">
        <f t="shared" si="0"/>
        <v>0</v>
      </c>
      <c r="O14" s="18"/>
      <c r="P14" s="16">
        <f t="shared" si="1"/>
        <v>0</v>
      </c>
      <c r="Q14" s="17">
        <f t="shared" si="2"/>
        <v>0</v>
      </c>
      <c r="R14" s="14">
        <f t="shared" si="3"/>
        <v>0</v>
      </c>
    </row>
    <row r="15" spans="1:18" ht="36">
      <c r="A15" s="19" t="s">
        <v>241</v>
      </c>
      <c r="B15" s="5" t="s">
        <v>209</v>
      </c>
      <c r="C15" s="12" t="s">
        <v>11</v>
      </c>
      <c r="D15" s="12" t="s">
        <v>13</v>
      </c>
      <c r="E15" s="27">
        <v>50</v>
      </c>
      <c r="F15" s="12"/>
      <c r="G15" s="12"/>
      <c r="H15" s="12"/>
      <c r="I15" s="16"/>
      <c r="J15" s="12"/>
      <c r="K15" s="12"/>
      <c r="L15" s="12"/>
      <c r="M15" s="12"/>
      <c r="N15" s="14">
        <f t="shared" si="0"/>
        <v>0</v>
      </c>
      <c r="O15" s="18"/>
      <c r="P15" s="16">
        <f t="shared" si="1"/>
        <v>0</v>
      </c>
      <c r="Q15" s="17">
        <f t="shared" si="2"/>
        <v>0</v>
      </c>
      <c r="R15" s="14">
        <f t="shared" si="3"/>
        <v>0</v>
      </c>
    </row>
    <row r="16" spans="1:18" ht="36">
      <c r="A16" s="19" t="s">
        <v>113</v>
      </c>
      <c r="B16" s="4" t="s">
        <v>141</v>
      </c>
      <c r="C16" s="12" t="s">
        <v>10</v>
      </c>
      <c r="D16" s="12" t="s">
        <v>42</v>
      </c>
      <c r="E16" s="27">
        <v>20</v>
      </c>
      <c r="F16" s="12"/>
      <c r="G16" s="12"/>
      <c r="H16" s="12"/>
      <c r="I16" s="16"/>
      <c r="J16" s="12"/>
      <c r="K16" s="12"/>
      <c r="L16" s="12"/>
      <c r="M16" s="12"/>
      <c r="N16" s="14">
        <f t="shared" si="0"/>
        <v>0</v>
      </c>
      <c r="O16" s="18"/>
      <c r="P16" s="16">
        <f t="shared" si="1"/>
        <v>0</v>
      </c>
      <c r="Q16" s="17">
        <f t="shared" si="2"/>
        <v>0</v>
      </c>
      <c r="R16" s="14">
        <f t="shared" si="3"/>
        <v>0</v>
      </c>
    </row>
    <row r="17" spans="1:18" ht="24">
      <c r="A17" s="19" t="s">
        <v>17</v>
      </c>
      <c r="B17" s="9" t="s">
        <v>142</v>
      </c>
      <c r="C17" s="12" t="s">
        <v>10</v>
      </c>
      <c r="D17" s="12" t="s">
        <v>83</v>
      </c>
      <c r="E17" s="27">
        <v>10</v>
      </c>
      <c r="F17" s="12"/>
      <c r="G17" s="12"/>
      <c r="H17" s="12"/>
      <c r="I17" s="16"/>
      <c r="J17" s="12"/>
      <c r="K17" s="12"/>
      <c r="L17" s="12"/>
      <c r="M17" s="12"/>
      <c r="N17" s="14">
        <f t="shared" si="0"/>
        <v>0</v>
      </c>
      <c r="O17" s="18"/>
      <c r="P17" s="16">
        <f t="shared" si="1"/>
        <v>0</v>
      </c>
      <c r="Q17" s="17">
        <f t="shared" si="2"/>
        <v>0</v>
      </c>
      <c r="R17" s="14">
        <f t="shared" si="3"/>
        <v>0</v>
      </c>
    </row>
    <row r="18" spans="1:18" ht="84">
      <c r="A18" s="19" t="s">
        <v>18</v>
      </c>
      <c r="B18" s="4" t="s">
        <v>210</v>
      </c>
      <c r="C18" s="12" t="s">
        <v>10</v>
      </c>
      <c r="D18" s="12" t="s">
        <v>94</v>
      </c>
      <c r="E18" s="27">
        <v>100</v>
      </c>
      <c r="F18" s="12"/>
      <c r="G18" s="12"/>
      <c r="H18" s="12">
        <v>450</v>
      </c>
      <c r="I18" s="16"/>
      <c r="J18" s="12"/>
      <c r="K18" s="12"/>
      <c r="L18" s="12"/>
      <c r="M18" s="14"/>
      <c r="N18" s="14">
        <f t="shared" si="0"/>
        <v>0</v>
      </c>
      <c r="O18" s="18"/>
      <c r="P18" s="16">
        <f t="shared" si="1"/>
        <v>0</v>
      </c>
      <c r="Q18" s="17">
        <f t="shared" si="2"/>
        <v>0</v>
      </c>
      <c r="R18" s="14">
        <f t="shared" si="3"/>
        <v>0</v>
      </c>
    </row>
    <row r="19" spans="1:18" ht="52.5" customHeight="1">
      <c r="A19" s="19" t="s">
        <v>242</v>
      </c>
      <c r="B19" s="4" t="s">
        <v>62</v>
      </c>
      <c r="C19" s="12" t="s">
        <v>11</v>
      </c>
      <c r="D19" s="12" t="s">
        <v>57</v>
      </c>
      <c r="E19" s="27">
        <v>35</v>
      </c>
      <c r="F19" s="12"/>
      <c r="G19" s="12"/>
      <c r="H19" s="12">
        <v>130</v>
      </c>
      <c r="I19" s="16"/>
      <c r="J19" s="12"/>
      <c r="K19" s="12"/>
      <c r="L19" s="12"/>
      <c r="M19" s="14"/>
      <c r="N19" s="14">
        <f t="shared" si="0"/>
        <v>0</v>
      </c>
      <c r="O19" s="18"/>
      <c r="P19" s="16">
        <f t="shared" si="1"/>
        <v>0</v>
      </c>
      <c r="Q19" s="17">
        <f t="shared" si="2"/>
        <v>0</v>
      </c>
      <c r="R19" s="14">
        <f t="shared" si="3"/>
        <v>0</v>
      </c>
    </row>
    <row r="20" spans="1:18" ht="48">
      <c r="A20" s="19" t="s">
        <v>75</v>
      </c>
      <c r="B20" s="8" t="s">
        <v>211</v>
      </c>
      <c r="C20" s="13" t="s">
        <v>10</v>
      </c>
      <c r="D20" s="28" t="s">
        <v>85</v>
      </c>
      <c r="E20" s="29">
        <v>20</v>
      </c>
      <c r="F20" s="13"/>
      <c r="G20" s="13"/>
      <c r="H20" s="13"/>
      <c r="I20" s="24"/>
      <c r="J20" s="13"/>
      <c r="K20" s="13"/>
      <c r="L20" s="13"/>
      <c r="M20" s="13"/>
      <c r="N20" s="14">
        <f t="shared" si="0"/>
        <v>0</v>
      </c>
      <c r="O20" s="15"/>
      <c r="P20" s="16">
        <f t="shared" si="1"/>
        <v>0</v>
      </c>
      <c r="Q20" s="17">
        <f t="shared" si="2"/>
        <v>0</v>
      </c>
      <c r="R20" s="14">
        <f t="shared" si="3"/>
        <v>0</v>
      </c>
    </row>
    <row r="21" spans="1:18" ht="36">
      <c r="A21" s="19" t="s">
        <v>114</v>
      </c>
      <c r="B21" s="8" t="s">
        <v>143</v>
      </c>
      <c r="C21" s="13" t="s">
        <v>10</v>
      </c>
      <c r="D21" s="28" t="s">
        <v>89</v>
      </c>
      <c r="E21" s="29">
        <v>50</v>
      </c>
      <c r="F21" s="13"/>
      <c r="G21" s="13"/>
      <c r="H21" s="13"/>
      <c r="I21" s="24"/>
      <c r="J21" s="13"/>
      <c r="K21" s="13"/>
      <c r="L21" s="13"/>
      <c r="M21" s="13"/>
      <c r="N21" s="14">
        <f t="shared" si="0"/>
        <v>0</v>
      </c>
      <c r="O21" s="15"/>
      <c r="P21" s="16">
        <f t="shared" si="1"/>
        <v>0</v>
      </c>
      <c r="Q21" s="17">
        <f t="shared" si="2"/>
        <v>0</v>
      </c>
      <c r="R21" s="14">
        <f t="shared" si="3"/>
        <v>0</v>
      </c>
    </row>
    <row r="22" spans="1:18" ht="62.25" customHeight="1">
      <c r="A22" s="19" t="s">
        <v>115</v>
      </c>
      <c r="B22" s="4" t="s">
        <v>144</v>
      </c>
      <c r="C22" s="12" t="s">
        <v>11</v>
      </c>
      <c r="D22" s="12" t="s">
        <v>13</v>
      </c>
      <c r="E22" s="27">
        <v>5</v>
      </c>
      <c r="F22" s="12"/>
      <c r="G22" s="12"/>
      <c r="H22" s="12"/>
      <c r="I22" s="16"/>
      <c r="J22" s="12"/>
      <c r="K22" s="12"/>
      <c r="L22" s="12"/>
      <c r="M22" s="12"/>
      <c r="N22" s="14">
        <f t="shared" si="0"/>
        <v>0</v>
      </c>
      <c r="O22" s="18"/>
      <c r="P22" s="16">
        <f t="shared" si="1"/>
        <v>0</v>
      </c>
      <c r="Q22" s="17">
        <f t="shared" si="2"/>
        <v>0</v>
      </c>
      <c r="R22" s="14">
        <f t="shared" si="3"/>
        <v>0</v>
      </c>
    </row>
    <row r="23" spans="1:18" ht="60">
      <c r="A23" s="19" t="s">
        <v>76</v>
      </c>
      <c r="B23" s="4" t="s">
        <v>145</v>
      </c>
      <c r="C23" s="12" t="s">
        <v>10</v>
      </c>
      <c r="D23" s="12" t="s">
        <v>86</v>
      </c>
      <c r="E23" s="27">
        <v>20</v>
      </c>
      <c r="F23" s="12"/>
      <c r="G23" s="12"/>
      <c r="H23" s="12">
        <v>430</v>
      </c>
      <c r="I23" s="16"/>
      <c r="J23" s="12"/>
      <c r="K23" s="12"/>
      <c r="L23" s="12"/>
      <c r="M23" s="14"/>
      <c r="N23" s="14">
        <f t="shared" si="0"/>
        <v>0</v>
      </c>
      <c r="O23" s="18"/>
      <c r="P23" s="16">
        <f t="shared" si="1"/>
        <v>0</v>
      </c>
      <c r="Q23" s="17">
        <f t="shared" si="2"/>
        <v>0</v>
      </c>
      <c r="R23" s="14">
        <f t="shared" si="3"/>
        <v>0</v>
      </c>
    </row>
    <row r="24" spans="1:18" ht="51.75" customHeight="1">
      <c r="A24" s="19" t="s">
        <v>77</v>
      </c>
      <c r="B24" s="5" t="s">
        <v>146</v>
      </c>
      <c r="C24" s="12" t="s">
        <v>10</v>
      </c>
      <c r="D24" s="12" t="s">
        <v>212</v>
      </c>
      <c r="E24" s="27">
        <v>20</v>
      </c>
      <c r="F24" s="12"/>
      <c r="G24" s="12"/>
      <c r="H24" s="12"/>
      <c r="I24" s="16"/>
      <c r="J24" s="12"/>
      <c r="K24" s="12"/>
      <c r="L24" s="12"/>
      <c r="M24" s="12"/>
      <c r="N24" s="14">
        <f t="shared" si="0"/>
        <v>0</v>
      </c>
      <c r="O24" s="18"/>
      <c r="P24" s="16">
        <f t="shared" si="1"/>
        <v>0</v>
      </c>
      <c r="Q24" s="17">
        <f t="shared" si="2"/>
        <v>0</v>
      </c>
      <c r="R24" s="14">
        <f t="shared" si="3"/>
        <v>0</v>
      </c>
    </row>
    <row r="25" spans="1:18" ht="48">
      <c r="A25" s="19" t="s">
        <v>19</v>
      </c>
      <c r="B25" s="5" t="s">
        <v>147</v>
      </c>
      <c r="C25" s="12" t="s">
        <v>10</v>
      </c>
      <c r="D25" s="12" t="s">
        <v>83</v>
      </c>
      <c r="E25" s="27">
        <v>20</v>
      </c>
      <c r="F25" s="12"/>
      <c r="G25" s="12"/>
      <c r="H25" s="12"/>
      <c r="I25" s="16"/>
      <c r="J25" s="12"/>
      <c r="K25" s="12"/>
      <c r="L25" s="12"/>
      <c r="M25" s="12"/>
      <c r="N25" s="14">
        <f t="shared" si="0"/>
        <v>0</v>
      </c>
      <c r="O25" s="18"/>
      <c r="P25" s="16">
        <f t="shared" si="1"/>
        <v>0</v>
      </c>
      <c r="Q25" s="17">
        <f t="shared" si="2"/>
        <v>0</v>
      </c>
      <c r="R25" s="14">
        <f t="shared" si="3"/>
        <v>0</v>
      </c>
    </row>
    <row r="26" spans="1:18" ht="36">
      <c r="A26" s="19" t="s">
        <v>20</v>
      </c>
      <c r="B26" s="5" t="s">
        <v>148</v>
      </c>
      <c r="C26" s="12" t="s">
        <v>10</v>
      </c>
      <c r="D26" s="12" t="s">
        <v>213</v>
      </c>
      <c r="E26" s="27">
        <v>30</v>
      </c>
      <c r="F26" s="12"/>
      <c r="G26" s="12"/>
      <c r="H26" s="12"/>
      <c r="I26" s="16"/>
      <c r="J26" s="12"/>
      <c r="K26" s="12"/>
      <c r="L26" s="12"/>
      <c r="M26" s="12"/>
      <c r="N26" s="14">
        <f t="shared" si="0"/>
        <v>0</v>
      </c>
      <c r="O26" s="18"/>
      <c r="P26" s="16">
        <f t="shared" si="1"/>
        <v>0</v>
      </c>
      <c r="Q26" s="17">
        <f t="shared" si="2"/>
        <v>0</v>
      </c>
      <c r="R26" s="14">
        <f t="shared" si="3"/>
        <v>0</v>
      </c>
    </row>
    <row r="27" spans="1:18" ht="52.5" customHeight="1">
      <c r="A27" s="19" t="s">
        <v>243</v>
      </c>
      <c r="B27" s="5" t="s">
        <v>227</v>
      </c>
      <c r="C27" s="12" t="s">
        <v>10</v>
      </c>
      <c r="D27" s="12" t="s">
        <v>228</v>
      </c>
      <c r="E27" s="27">
        <v>10</v>
      </c>
      <c r="F27" s="12"/>
      <c r="G27" s="12"/>
      <c r="H27" s="12"/>
      <c r="I27" s="16"/>
      <c r="J27" s="12"/>
      <c r="K27" s="12"/>
      <c r="L27" s="12"/>
      <c r="M27" s="12"/>
      <c r="N27" s="14">
        <f t="shared" si="0"/>
        <v>0</v>
      </c>
      <c r="O27" s="18"/>
      <c r="P27" s="16">
        <f t="shared" si="1"/>
        <v>0</v>
      </c>
      <c r="Q27" s="17">
        <f t="shared" si="2"/>
        <v>0</v>
      </c>
      <c r="R27" s="14">
        <f t="shared" si="3"/>
        <v>0</v>
      </c>
    </row>
    <row r="28" spans="1:18" ht="48">
      <c r="A28" s="19" t="s">
        <v>21</v>
      </c>
      <c r="B28" s="5" t="s">
        <v>149</v>
      </c>
      <c r="C28" s="12" t="s">
        <v>10</v>
      </c>
      <c r="D28" s="12" t="s">
        <v>97</v>
      </c>
      <c r="E28" s="27">
        <v>16</v>
      </c>
      <c r="F28" s="12"/>
      <c r="G28" s="12"/>
      <c r="H28" s="12"/>
      <c r="I28" s="16"/>
      <c r="J28" s="12"/>
      <c r="K28" s="12"/>
      <c r="L28" s="12"/>
      <c r="M28" s="12"/>
      <c r="N28" s="14">
        <f t="shared" si="0"/>
        <v>0</v>
      </c>
      <c r="O28" s="18"/>
      <c r="P28" s="16">
        <f t="shared" si="1"/>
        <v>0</v>
      </c>
      <c r="Q28" s="17">
        <f t="shared" si="2"/>
        <v>0</v>
      </c>
      <c r="R28" s="14">
        <f t="shared" si="3"/>
        <v>0</v>
      </c>
    </row>
    <row r="29" spans="1:18" ht="48">
      <c r="A29" s="19" t="s">
        <v>22</v>
      </c>
      <c r="B29" s="4" t="s">
        <v>150</v>
      </c>
      <c r="C29" s="12" t="s">
        <v>11</v>
      </c>
      <c r="D29" s="12" t="s">
        <v>96</v>
      </c>
      <c r="E29" s="27">
        <v>35</v>
      </c>
      <c r="F29" s="12"/>
      <c r="G29" s="12"/>
      <c r="H29" s="12"/>
      <c r="I29" s="16"/>
      <c r="J29" s="14"/>
      <c r="K29" s="14"/>
      <c r="L29" s="14"/>
      <c r="M29" s="14"/>
      <c r="N29" s="14">
        <f t="shared" si="0"/>
        <v>0</v>
      </c>
      <c r="O29" s="18"/>
      <c r="P29" s="16">
        <f t="shared" si="1"/>
        <v>0</v>
      </c>
      <c r="Q29" s="17">
        <f t="shared" si="2"/>
        <v>0</v>
      </c>
      <c r="R29" s="14">
        <f t="shared" si="3"/>
        <v>0</v>
      </c>
    </row>
    <row r="30" spans="1:18" ht="48.75" customHeight="1">
      <c r="A30" s="19" t="s">
        <v>78</v>
      </c>
      <c r="B30" s="9" t="s">
        <v>151</v>
      </c>
      <c r="C30" s="12" t="s">
        <v>11</v>
      </c>
      <c r="D30" s="30" t="s">
        <v>96</v>
      </c>
      <c r="E30" s="27">
        <v>20</v>
      </c>
      <c r="F30" s="12"/>
      <c r="G30" s="12"/>
      <c r="H30" s="12"/>
      <c r="I30" s="16"/>
      <c r="J30" s="14"/>
      <c r="K30" s="14"/>
      <c r="L30" s="14"/>
      <c r="M30" s="14"/>
      <c r="N30" s="14">
        <f>E30*I30</f>
        <v>0</v>
      </c>
      <c r="O30" s="18"/>
      <c r="P30" s="16">
        <f>Q30/E30</f>
        <v>0</v>
      </c>
      <c r="Q30" s="17">
        <f>N30+R30</f>
        <v>0</v>
      </c>
      <c r="R30" s="14">
        <f>N30*O30</f>
        <v>0</v>
      </c>
    </row>
    <row r="31" spans="1:18" ht="63.75" customHeight="1">
      <c r="A31" s="19" t="s">
        <v>23</v>
      </c>
      <c r="B31" s="4" t="s">
        <v>63</v>
      </c>
      <c r="C31" s="12" t="s">
        <v>11</v>
      </c>
      <c r="D31" s="30" t="s">
        <v>96</v>
      </c>
      <c r="E31" s="27">
        <v>50</v>
      </c>
      <c r="F31" s="12"/>
      <c r="G31" s="12"/>
      <c r="H31" s="12"/>
      <c r="I31" s="16"/>
      <c r="J31" s="14"/>
      <c r="K31" s="14"/>
      <c r="L31" s="14"/>
      <c r="M31" s="14"/>
      <c r="N31" s="14">
        <f t="shared" si="0"/>
        <v>0</v>
      </c>
      <c r="O31" s="18"/>
      <c r="P31" s="16">
        <f t="shared" si="1"/>
        <v>0</v>
      </c>
      <c r="Q31" s="17">
        <f t="shared" si="2"/>
        <v>0</v>
      </c>
      <c r="R31" s="14">
        <f t="shared" si="3"/>
        <v>0</v>
      </c>
    </row>
    <row r="32" spans="1:18" ht="48">
      <c r="A32" s="19" t="s">
        <v>24</v>
      </c>
      <c r="B32" s="4" t="s">
        <v>157</v>
      </c>
      <c r="C32" s="12" t="s">
        <v>11</v>
      </c>
      <c r="D32" s="30" t="s">
        <v>96</v>
      </c>
      <c r="E32" s="27">
        <v>15</v>
      </c>
      <c r="F32" s="12"/>
      <c r="G32" s="12"/>
      <c r="H32" s="12"/>
      <c r="I32" s="16"/>
      <c r="J32" s="14"/>
      <c r="K32" s="14"/>
      <c r="L32" s="14"/>
      <c r="M32" s="14"/>
      <c r="N32" s="14">
        <f t="shared" si="0"/>
        <v>0</v>
      </c>
      <c r="O32" s="18"/>
      <c r="P32" s="16">
        <f t="shared" si="1"/>
        <v>0</v>
      </c>
      <c r="Q32" s="17">
        <f t="shared" si="2"/>
        <v>0</v>
      </c>
      <c r="R32" s="14">
        <f t="shared" si="3"/>
        <v>0</v>
      </c>
    </row>
    <row r="33" spans="1:18" ht="59.25" customHeight="1">
      <c r="A33" s="19" t="s">
        <v>116</v>
      </c>
      <c r="B33" s="4" t="s">
        <v>64</v>
      </c>
      <c r="C33" s="12" t="s">
        <v>11</v>
      </c>
      <c r="D33" s="12" t="s">
        <v>96</v>
      </c>
      <c r="E33" s="27">
        <v>15</v>
      </c>
      <c r="F33" s="12"/>
      <c r="G33" s="12"/>
      <c r="H33" s="12"/>
      <c r="I33" s="16"/>
      <c r="J33" s="14"/>
      <c r="K33" s="14"/>
      <c r="L33" s="14"/>
      <c r="M33" s="14"/>
      <c r="N33" s="14">
        <f t="shared" si="0"/>
        <v>0</v>
      </c>
      <c r="O33" s="18"/>
      <c r="P33" s="16">
        <f t="shared" si="1"/>
        <v>0</v>
      </c>
      <c r="Q33" s="17">
        <f t="shared" si="2"/>
        <v>0</v>
      </c>
      <c r="R33" s="14">
        <f t="shared" si="3"/>
        <v>0</v>
      </c>
    </row>
    <row r="34" spans="1:18" ht="72">
      <c r="A34" s="19" t="s">
        <v>117</v>
      </c>
      <c r="B34" s="4" t="s">
        <v>152</v>
      </c>
      <c r="C34" s="12" t="s">
        <v>11</v>
      </c>
      <c r="D34" s="12" t="s">
        <v>96</v>
      </c>
      <c r="E34" s="27">
        <v>50</v>
      </c>
      <c r="F34" s="12"/>
      <c r="G34" s="12"/>
      <c r="H34" s="12"/>
      <c r="I34" s="16"/>
      <c r="J34" s="14"/>
      <c r="K34" s="14"/>
      <c r="L34" s="14"/>
      <c r="M34" s="14"/>
      <c r="N34" s="14">
        <f t="shared" si="0"/>
        <v>0</v>
      </c>
      <c r="O34" s="18"/>
      <c r="P34" s="16">
        <f t="shared" si="1"/>
        <v>0</v>
      </c>
      <c r="Q34" s="17">
        <f t="shared" si="2"/>
        <v>0</v>
      </c>
      <c r="R34" s="14">
        <f t="shared" si="3"/>
        <v>0</v>
      </c>
    </row>
    <row r="35" spans="1:18" ht="48">
      <c r="A35" s="19" t="s">
        <v>25</v>
      </c>
      <c r="B35" s="5" t="s">
        <v>153</v>
      </c>
      <c r="C35" s="12" t="s">
        <v>10</v>
      </c>
      <c r="D35" s="12" t="s">
        <v>15</v>
      </c>
      <c r="E35" s="27">
        <v>10</v>
      </c>
      <c r="F35" s="12"/>
      <c r="G35" s="12"/>
      <c r="H35" s="12"/>
      <c r="I35" s="16"/>
      <c r="J35" s="12"/>
      <c r="K35" s="12"/>
      <c r="L35" s="12"/>
      <c r="M35" s="12"/>
      <c r="N35" s="14">
        <f t="shared" si="0"/>
        <v>0</v>
      </c>
      <c r="O35" s="18"/>
      <c r="P35" s="16">
        <f t="shared" si="1"/>
        <v>0</v>
      </c>
      <c r="Q35" s="17">
        <f t="shared" si="2"/>
        <v>0</v>
      </c>
      <c r="R35" s="14">
        <f t="shared" si="3"/>
        <v>0</v>
      </c>
    </row>
    <row r="36" spans="1:18" ht="48">
      <c r="A36" s="19" t="s">
        <v>26</v>
      </c>
      <c r="B36" s="5" t="s">
        <v>154</v>
      </c>
      <c r="C36" s="12" t="s">
        <v>10</v>
      </c>
      <c r="D36" s="12" t="s">
        <v>12</v>
      </c>
      <c r="E36" s="27">
        <v>10</v>
      </c>
      <c r="F36" s="12"/>
      <c r="G36" s="12"/>
      <c r="H36" s="12"/>
      <c r="I36" s="16"/>
      <c r="J36" s="12"/>
      <c r="K36" s="12"/>
      <c r="L36" s="12"/>
      <c r="M36" s="12"/>
      <c r="N36" s="14">
        <f t="shared" si="0"/>
        <v>0</v>
      </c>
      <c r="O36" s="18"/>
      <c r="P36" s="16">
        <f t="shared" si="1"/>
        <v>0</v>
      </c>
      <c r="Q36" s="17">
        <f t="shared" si="2"/>
        <v>0</v>
      </c>
      <c r="R36" s="14">
        <f t="shared" si="3"/>
        <v>0</v>
      </c>
    </row>
    <row r="37" spans="1:18" ht="48">
      <c r="A37" s="19" t="s">
        <v>27</v>
      </c>
      <c r="B37" s="5" t="s">
        <v>155</v>
      </c>
      <c r="C37" s="12" t="s">
        <v>10</v>
      </c>
      <c r="D37" s="12" t="s">
        <v>97</v>
      </c>
      <c r="E37" s="27">
        <v>20</v>
      </c>
      <c r="F37" s="12"/>
      <c r="G37" s="12"/>
      <c r="H37" s="12"/>
      <c r="I37" s="16"/>
      <c r="J37" s="12"/>
      <c r="K37" s="12"/>
      <c r="L37" s="12"/>
      <c r="M37" s="12"/>
      <c r="N37" s="14">
        <f t="shared" si="0"/>
        <v>0</v>
      </c>
      <c r="O37" s="18"/>
      <c r="P37" s="16">
        <f t="shared" si="1"/>
        <v>0</v>
      </c>
      <c r="Q37" s="17">
        <f t="shared" si="2"/>
        <v>0</v>
      </c>
      <c r="R37" s="14">
        <f t="shared" si="3"/>
        <v>0</v>
      </c>
    </row>
    <row r="38" spans="1:18" ht="60">
      <c r="A38" s="19" t="s">
        <v>28</v>
      </c>
      <c r="B38" s="4" t="s">
        <v>161</v>
      </c>
      <c r="C38" s="12" t="s">
        <v>10</v>
      </c>
      <c r="D38" s="12" t="s">
        <v>15</v>
      </c>
      <c r="E38" s="27">
        <v>20</v>
      </c>
      <c r="F38" s="12"/>
      <c r="G38" s="12"/>
      <c r="H38" s="12">
        <v>18</v>
      </c>
      <c r="I38" s="16"/>
      <c r="J38" s="12"/>
      <c r="K38" s="12"/>
      <c r="L38" s="12"/>
      <c r="M38" s="14"/>
      <c r="N38" s="14">
        <f t="shared" si="0"/>
        <v>0</v>
      </c>
      <c r="O38" s="18"/>
      <c r="P38" s="16">
        <f t="shared" si="1"/>
        <v>0</v>
      </c>
      <c r="Q38" s="17">
        <f t="shared" si="2"/>
        <v>0</v>
      </c>
      <c r="R38" s="14">
        <f t="shared" si="3"/>
        <v>0</v>
      </c>
    </row>
    <row r="39" spans="1:18" ht="48">
      <c r="A39" s="19" t="s">
        <v>29</v>
      </c>
      <c r="B39" s="5" t="s">
        <v>156</v>
      </c>
      <c r="C39" s="12" t="s">
        <v>10</v>
      </c>
      <c r="D39" s="12" t="s">
        <v>89</v>
      </c>
      <c r="E39" s="27">
        <v>100</v>
      </c>
      <c r="F39" s="12"/>
      <c r="G39" s="12"/>
      <c r="H39" s="12"/>
      <c r="I39" s="16"/>
      <c r="J39" s="12"/>
      <c r="K39" s="12"/>
      <c r="L39" s="12"/>
      <c r="M39" s="12"/>
      <c r="N39" s="14">
        <f t="shared" si="0"/>
        <v>0</v>
      </c>
      <c r="O39" s="18"/>
      <c r="P39" s="16">
        <f t="shared" si="1"/>
        <v>0</v>
      </c>
      <c r="Q39" s="17">
        <f t="shared" si="2"/>
        <v>0</v>
      </c>
      <c r="R39" s="14">
        <f t="shared" si="3"/>
        <v>0</v>
      </c>
    </row>
    <row r="40" spans="1:18" ht="36">
      <c r="A40" s="19" t="s">
        <v>30</v>
      </c>
      <c r="B40" s="5" t="s">
        <v>214</v>
      </c>
      <c r="C40" s="12" t="s">
        <v>10</v>
      </c>
      <c r="D40" s="12" t="s">
        <v>83</v>
      </c>
      <c r="E40" s="27">
        <v>10</v>
      </c>
      <c r="F40" s="12"/>
      <c r="G40" s="12"/>
      <c r="H40" s="12"/>
      <c r="I40" s="16"/>
      <c r="J40" s="12"/>
      <c r="K40" s="12"/>
      <c r="L40" s="12"/>
      <c r="M40" s="12"/>
      <c r="N40" s="14">
        <f t="shared" si="0"/>
        <v>0</v>
      </c>
      <c r="O40" s="18"/>
      <c r="P40" s="16">
        <f t="shared" si="1"/>
        <v>0</v>
      </c>
      <c r="Q40" s="17">
        <f t="shared" si="2"/>
        <v>0</v>
      </c>
      <c r="R40" s="14">
        <f t="shared" si="3"/>
        <v>0</v>
      </c>
    </row>
    <row r="41" spans="1:18" ht="36">
      <c r="A41" s="19" t="s">
        <v>79</v>
      </c>
      <c r="B41" s="5" t="s">
        <v>160</v>
      </c>
      <c r="C41" s="12" t="s">
        <v>10</v>
      </c>
      <c r="D41" s="12" t="s">
        <v>35</v>
      </c>
      <c r="E41" s="27">
        <v>20</v>
      </c>
      <c r="F41" s="12"/>
      <c r="G41" s="12"/>
      <c r="H41" s="12"/>
      <c r="I41" s="16"/>
      <c r="J41" s="12"/>
      <c r="K41" s="12"/>
      <c r="L41" s="12"/>
      <c r="M41" s="12"/>
      <c r="N41" s="14">
        <f t="shared" si="0"/>
        <v>0</v>
      </c>
      <c r="O41" s="18"/>
      <c r="P41" s="16">
        <f t="shared" si="1"/>
        <v>0</v>
      </c>
      <c r="Q41" s="17">
        <f t="shared" si="2"/>
        <v>0</v>
      </c>
      <c r="R41" s="14">
        <f t="shared" si="3"/>
        <v>0</v>
      </c>
    </row>
    <row r="42" spans="1:18" ht="50.25" customHeight="1">
      <c r="A42" s="19" t="s">
        <v>31</v>
      </c>
      <c r="B42" s="5" t="s">
        <v>158</v>
      </c>
      <c r="C42" s="12" t="s">
        <v>10</v>
      </c>
      <c r="D42" s="12" t="s">
        <v>84</v>
      </c>
      <c r="E42" s="27">
        <v>180</v>
      </c>
      <c r="F42" s="12"/>
      <c r="G42" s="12"/>
      <c r="H42" s="12"/>
      <c r="I42" s="16"/>
      <c r="J42" s="12"/>
      <c r="K42" s="12"/>
      <c r="L42" s="12"/>
      <c r="M42" s="12"/>
      <c r="N42" s="14">
        <f t="shared" si="0"/>
        <v>0</v>
      </c>
      <c r="O42" s="18"/>
      <c r="P42" s="16">
        <f t="shared" si="1"/>
        <v>0</v>
      </c>
      <c r="Q42" s="17">
        <f t="shared" si="2"/>
        <v>0</v>
      </c>
      <c r="R42" s="14">
        <f t="shared" si="3"/>
        <v>0</v>
      </c>
    </row>
    <row r="43" spans="1:18" ht="60.75" customHeight="1">
      <c r="A43" s="19" t="s">
        <v>32</v>
      </c>
      <c r="B43" s="4" t="s">
        <v>159</v>
      </c>
      <c r="C43" s="12" t="s">
        <v>10</v>
      </c>
      <c r="D43" s="12" t="s">
        <v>84</v>
      </c>
      <c r="E43" s="27">
        <v>20</v>
      </c>
      <c r="F43" s="12"/>
      <c r="G43" s="12"/>
      <c r="H43" s="12"/>
      <c r="I43" s="16"/>
      <c r="J43" s="12"/>
      <c r="K43" s="12"/>
      <c r="L43" s="12"/>
      <c r="M43" s="14"/>
      <c r="N43" s="14">
        <f t="shared" si="0"/>
        <v>0</v>
      </c>
      <c r="O43" s="18"/>
      <c r="P43" s="16">
        <f t="shared" si="1"/>
        <v>0</v>
      </c>
      <c r="Q43" s="17">
        <f t="shared" si="2"/>
        <v>0</v>
      </c>
      <c r="R43" s="14">
        <f t="shared" si="3"/>
        <v>0</v>
      </c>
    </row>
    <row r="44" spans="1:18" ht="60.75" customHeight="1">
      <c r="A44" s="19" t="s">
        <v>33</v>
      </c>
      <c r="B44" s="4" t="s">
        <v>159</v>
      </c>
      <c r="C44" s="12" t="s">
        <v>10</v>
      </c>
      <c r="D44" s="12" t="s">
        <v>98</v>
      </c>
      <c r="E44" s="27">
        <v>15</v>
      </c>
      <c r="F44" s="12"/>
      <c r="G44" s="12"/>
      <c r="H44" s="12">
        <v>260</v>
      </c>
      <c r="I44" s="16"/>
      <c r="J44" s="12"/>
      <c r="K44" s="12"/>
      <c r="L44" s="12"/>
      <c r="M44" s="14"/>
      <c r="N44" s="14">
        <f t="shared" si="0"/>
        <v>0</v>
      </c>
      <c r="O44" s="18"/>
      <c r="P44" s="16">
        <f t="shared" si="1"/>
        <v>0</v>
      </c>
      <c r="Q44" s="17">
        <f t="shared" si="2"/>
        <v>0</v>
      </c>
      <c r="R44" s="14">
        <f t="shared" si="3"/>
        <v>0</v>
      </c>
    </row>
    <row r="45" spans="1:18" ht="36">
      <c r="A45" s="19" t="s">
        <v>34</v>
      </c>
      <c r="B45" s="9" t="s">
        <v>229</v>
      </c>
      <c r="C45" s="12" t="s">
        <v>10</v>
      </c>
      <c r="D45" s="12" t="s">
        <v>85</v>
      </c>
      <c r="E45" s="27">
        <v>150</v>
      </c>
      <c r="F45" s="12"/>
      <c r="G45" s="12"/>
      <c r="H45" s="12"/>
      <c r="I45" s="16"/>
      <c r="J45" s="12"/>
      <c r="K45" s="12"/>
      <c r="L45" s="12"/>
      <c r="M45" s="14"/>
      <c r="N45" s="14">
        <f t="shared" si="0"/>
        <v>0</v>
      </c>
      <c r="O45" s="18"/>
      <c r="P45" s="16">
        <f t="shared" si="1"/>
        <v>0</v>
      </c>
      <c r="Q45" s="17">
        <f t="shared" si="2"/>
        <v>0</v>
      </c>
      <c r="R45" s="14">
        <f t="shared" si="3"/>
        <v>0</v>
      </c>
    </row>
    <row r="46" spans="1:18" ht="72">
      <c r="A46" s="19" t="s">
        <v>80</v>
      </c>
      <c r="B46" s="9" t="s">
        <v>231</v>
      </c>
      <c r="C46" s="12" t="s">
        <v>10</v>
      </c>
      <c r="D46" s="12" t="s">
        <v>230</v>
      </c>
      <c r="E46" s="27">
        <v>20</v>
      </c>
      <c r="F46" s="12"/>
      <c r="G46" s="12"/>
      <c r="H46" s="12"/>
      <c r="I46" s="16"/>
      <c r="J46" s="12"/>
      <c r="K46" s="12"/>
      <c r="L46" s="12"/>
      <c r="M46" s="14"/>
      <c r="N46" s="14">
        <f t="shared" si="0"/>
        <v>0</v>
      </c>
      <c r="O46" s="18"/>
      <c r="P46" s="16">
        <f t="shared" si="1"/>
        <v>0</v>
      </c>
      <c r="Q46" s="17">
        <f t="shared" si="2"/>
        <v>0</v>
      </c>
      <c r="R46" s="14">
        <f t="shared" si="3"/>
        <v>0</v>
      </c>
    </row>
    <row r="47" spans="1:18" ht="60">
      <c r="A47" s="19" t="s">
        <v>41</v>
      </c>
      <c r="B47" s="4" t="s">
        <v>215</v>
      </c>
      <c r="C47" s="12" t="s">
        <v>10</v>
      </c>
      <c r="D47" s="12" t="s">
        <v>86</v>
      </c>
      <c r="E47" s="27">
        <v>80</v>
      </c>
      <c r="F47" s="12"/>
      <c r="G47" s="12"/>
      <c r="H47" s="12">
        <v>2</v>
      </c>
      <c r="I47" s="16"/>
      <c r="J47" s="12"/>
      <c r="K47" s="12"/>
      <c r="L47" s="12"/>
      <c r="M47" s="14"/>
      <c r="N47" s="14">
        <f aca="true" t="shared" si="4" ref="N47:N79">E47*I47</f>
        <v>0</v>
      </c>
      <c r="O47" s="18"/>
      <c r="P47" s="16">
        <f aca="true" t="shared" si="5" ref="P47:P79">Q47/E47</f>
        <v>0</v>
      </c>
      <c r="Q47" s="17">
        <f aca="true" t="shared" si="6" ref="Q47:Q79">N47+R47</f>
        <v>0</v>
      </c>
      <c r="R47" s="14">
        <f aca="true" t="shared" si="7" ref="R47:R79">N47*O47</f>
        <v>0</v>
      </c>
    </row>
    <row r="48" spans="1:18" ht="36">
      <c r="A48" s="19" t="s">
        <v>65</v>
      </c>
      <c r="B48" s="4" t="s">
        <v>162</v>
      </c>
      <c r="C48" s="12" t="s">
        <v>10</v>
      </c>
      <c r="D48" s="12" t="s">
        <v>83</v>
      </c>
      <c r="E48" s="27">
        <v>40</v>
      </c>
      <c r="F48" s="12"/>
      <c r="G48" s="12"/>
      <c r="H48" s="12"/>
      <c r="I48" s="16"/>
      <c r="J48" s="12"/>
      <c r="K48" s="12"/>
      <c r="L48" s="12"/>
      <c r="M48" s="12"/>
      <c r="N48" s="14">
        <f t="shared" si="4"/>
        <v>0</v>
      </c>
      <c r="O48" s="18"/>
      <c r="P48" s="16">
        <f t="shared" si="5"/>
        <v>0</v>
      </c>
      <c r="Q48" s="17">
        <f t="shared" si="6"/>
        <v>0</v>
      </c>
      <c r="R48" s="14">
        <f t="shared" si="7"/>
        <v>0</v>
      </c>
    </row>
    <row r="49" spans="1:18" ht="36">
      <c r="A49" s="19" t="s">
        <v>118</v>
      </c>
      <c r="B49" s="5" t="s">
        <v>163</v>
      </c>
      <c r="C49" s="12" t="s">
        <v>10</v>
      </c>
      <c r="D49" s="12" t="s">
        <v>83</v>
      </c>
      <c r="E49" s="27">
        <v>40</v>
      </c>
      <c r="F49" s="12"/>
      <c r="G49" s="12"/>
      <c r="H49" s="12"/>
      <c r="I49" s="16"/>
      <c r="J49" s="12"/>
      <c r="K49" s="12"/>
      <c r="L49" s="12"/>
      <c r="M49" s="12"/>
      <c r="N49" s="14">
        <f t="shared" si="4"/>
        <v>0</v>
      </c>
      <c r="O49" s="18"/>
      <c r="P49" s="16">
        <f t="shared" si="5"/>
        <v>0</v>
      </c>
      <c r="Q49" s="17">
        <f t="shared" si="6"/>
        <v>0</v>
      </c>
      <c r="R49" s="14">
        <f t="shared" si="7"/>
        <v>0</v>
      </c>
    </row>
    <row r="50" spans="1:18" ht="36">
      <c r="A50" s="19" t="s">
        <v>43</v>
      </c>
      <c r="B50" s="5" t="s">
        <v>164</v>
      </c>
      <c r="C50" s="12" t="s">
        <v>10</v>
      </c>
      <c r="D50" s="12" t="s">
        <v>83</v>
      </c>
      <c r="E50" s="27">
        <v>40</v>
      </c>
      <c r="F50" s="12"/>
      <c r="G50" s="12"/>
      <c r="H50" s="12"/>
      <c r="I50" s="16"/>
      <c r="J50" s="12"/>
      <c r="K50" s="12"/>
      <c r="L50" s="12"/>
      <c r="M50" s="12"/>
      <c r="N50" s="14">
        <f t="shared" si="4"/>
        <v>0</v>
      </c>
      <c r="O50" s="18"/>
      <c r="P50" s="16">
        <f t="shared" si="5"/>
        <v>0</v>
      </c>
      <c r="Q50" s="17">
        <f t="shared" si="6"/>
        <v>0</v>
      </c>
      <c r="R50" s="14">
        <f t="shared" si="7"/>
        <v>0</v>
      </c>
    </row>
    <row r="51" spans="1:18" ht="48">
      <c r="A51" s="19" t="s">
        <v>44</v>
      </c>
      <c r="B51" s="5" t="s">
        <v>205</v>
      </c>
      <c r="C51" s="12" t="s">
        <v>10</v>
      </c>
      <c r="D51" s="19" t="s">
        <v>216</v>
      </c>
      <c r="E51" s="27">
        <v>40</v>
      </c>
      <c r="F51" s="12"/>
      <c r="G51" s="12"/>
      <c r="H51" s="12"/>
      <c r="I51" s="16"/>
      <c r="J51" s="12"/>
      <c r="K51" s="12"/>
      <c r="L51" s="12"/>
      <c r="M51" s="12"/>
      <c r="N51" s="14">
        <f t="shared" si="4"/>
        <v>0</v>
      </c>
      <c r="O51" s="18"/>
      <c r="P51" s="16">
        <f t="shared" si="5"/>
        <v>0</v>
      </c>
      <c r="Q51" s="17">
        <f t="shared" si="6"/>
        <v>0</v>
      </c>
      <c r="R51" s="14">
        <f t="shared" si="7"/>
        <v>0</v>
      </c>
    </row>
    <row r="52" spans="1:18" ht="48">
      <c r="A52" s="19" t="s">
        <v>119</v>
      </c>
      <c r="B52" s="5" t="s">
        <v>205</v>
      </c>
      <c r="C52" s="12" t="s">
        <v>10</v>
      </c>
      <c r="D52" s="19" t="s">
        <v>99</v>
      </c>
      <c r="E52" s="27">
        <v>50</v>
      </c>
      <c r="F52" s="12"/>
      <c r="G52" s="12"/>
      <c r="H52" s="12"/>
      <c r="I52" s="16"/>
      <c r="J52" s="12"/>
      <c r="K52" s="12"/>
      <c r="L52" s="12"/>
      <c r="M52" s="12"/>
      <c r="N52" s="14">
        <f t="shared" si="4"/>
        <v>0</v>
      </c>
      <c r="O52" s="18"/>
      <c r="P52" s="16">
        <f t="shared" si="5"/>
        <v>0</v>
      </c>
      <c r="Q52" s="17">
        <f t="shared" si="6"/>
        <v>0</v>
      </c>
      <c r="R52" s="14">
        <f t="shared" si="7"/>
        <v>0</v>
      </c>
    </row>
    <row r="53" spans="1:18" ht="72">
      <c r="A53" s="19" t="s">
        <v>45</v>
      </c>
      <c r="B53" s="5" t="s">
        <v>165</v>
      </c>
      <c r="C53" s="12" t="s">
        <v>11</v>
      </c>
      <c r="D53" s="12" t="s">
        <v>13</v>
      </c>
      <c r="E53" s="27">
        <v>150</v>
      </c>
      <c r="F53" s="12"/>
      <c r="G53" s="12"/>
      <c r="H53" s="12"/>
      <c r="I53" s="16"/>
      <c r="J53" s="12"/>
      <c r="K53" s="12"/>
      <c r="L53" s="12"/>
      <c r="M53" s="12"/>
      <c r="N53" s="14">
        <f t="shared" si="4"/>
        <v>0</v>
      </c>
      <c r="O53" s="18"/>
      <c r="P53" s="16">
        <f t="shared" si="5"/>
        <v>0</v>
      </c>
      <c r="Q53" s="17">
        <f t="shared" si="6"/>
        <v>0</v>
      </c>
      <c r="R53" s="14">
        <f t="shared" si="7"/>
        <v>0</v>
      </c>
    </row>
    <row r="54" spans="1:18" ht="63" customHeight="1">
      <c r="A54" s="19" t="s">
        <v>46</v>
      </c>
      <c r="B54" s="5" t="s">
        <v>166</v>
      </c>
      <c r="C54" s="12" t="s">
        <v>11</v>
      </c>
      <c r="D54" s="12" t="s">
        <v>13</v>
      </c>
      <c r="E54" s="27">
        <v>90</v>
      </c>
      <c r="F54" s="12"/>
      <c r="G54" s="12"/>
      <c r="H54" s="12"/>
      <c r="I54" s="16"/>
      <c r="J54" s="12"/>
      <c r="K54" s="12"/>
      <c r="L54" s="12"/>
      <c r="M54" s="12"/>
      <c r="N54" s="14">
        <f t="shared" si="4"/>
        <v>0</v>
      </c>
      <c r="O54" s="18"/>
      <c r="P54" s="16">
        <f t="shared" si="5"/>
        <v>0</v>
      </c>
      <c r="Q54" s="17">
        <f t="shared" si="6"/>
        <v>0</v>
      </c>
      <c r="R54" s="14">
        <f t="shared" si="7"/>
        <v>0</v>
      </c>
    </row>
    <row r="55" spans="1:18" ht="63.75" customHeight="1">
      <c r="A55" s="19" t="s">
        <v>120</v>
      </c>
      <c r="B55" s="4" t="s">
        <v>217</v>
      </c>
      <c r="C55" s="12" t="s">
        <v>11</v>
      </c>
      <c r="D55" s="30" t="s">
        <v>13</v>
      </c>
      <c r="E55" s="27">
        <v>100</v>
      </c>
      <c r="F55" s="12"/>
      <c r="G55" s="12"/>
      <c r="H55" s="12"/>
      <c r="I55" s="16"/>
      <c r="J55" s="14"/>
      <c r="K55" s="14"/>
      <c r="L55" s="14"/>
      <c r="M55" s="14"/>
      <c r="N55" s="14">
        <f t="shared" si="4"/>
        <v>0</v>
      </c>
      <c r="O55" s="18"/>
      <c r="P55" s="16">
        <f t="shared" si="5"/>
        <v>0</v>
      </c>
      <c r="Q55" s="17">
        <f t="shared" si="6"/>
        <v>0</v>
      </c>
      <c r="R55" s="14">
        <f t="shared" si="7"/>
        <v>0</v>
      </c>
    </row>
    <row r="56" spans="1:18" ht="60">
      <c r="A56" s="19" t="s">
        <v>121</v>
      </c>
      <c r="B56" s="4" t="s">
        <v>167</v>
      </c>
      <c r="C56" s="12" t="s">
        <v>11</v>
      </c>
      <c r="D56" s="12" t="s">
        <v>13</v>
      </c>
      <c r="E56" s="27">
        <v>20</v>
      </c>
      <c r="F56" s="12"/>
      <c r="G56" s="12"/>
      <c r="H56" s="12"/>
      <c r="I56" s="16"/>
      <c r="J56" s="14"/>
      <c r="K56" s="14"/>
      <c r="L56" s="14"/>
      <c r="M56" s="14"/>
      <c r="N56" s="14">
        <f t="shared" si="4"/>
        <v>0</v>
      </c>
      <c r="O56" s="18"/>
      <c r="P56" s="16">
        <f t="shared" si="5"/>
        <v>0</v>
      </c>
      <c r="Q56" s="17">
        <f t="shared" si="6"/>
        <v>0</v>
      </c>
      <c r="R56" s="14">
        <f t="shared" si="7"/>
        <v>0</v>
      </c>
    </row>
    <row r="57" spans="1:18" ht="48">
      <c r="A57" s="19" t="s">
        <v>47</v>
      </c>
      <c r="B57" s="4" t="s">
        <v>168</v>
      </c>
      <c r="C57" s="12" t="s">
        <v>10</v>
      </c>
      <c r="D57" s="12" t="s">
        <v>100</v>
      </c>
      <c r="E57" s="27">
        <v>20</v>
      </c>
      <c r="F57" s="12"/>
      <c r="G57" s="12"/>
      <c r="H57" s="12"/>
      <c r="I57" s="16"/>
      <c r="J57" s="14"/>
      <c r="K57" s="14"/>
      <c r="L57" s="14"/>
      <c r="M57" s="14"/>
      <c r="N57" s="14">
        <f t="shared" si="4"/>
        <v>0</v>
      </c>
      <c r="O57" s="18"/>
      <c r="P57" s="16">
        <f t="shared" si="5"/>
        <v>0</v>
      </c>
      <c r="Q57" s="17">
        <f t="shared" si="6"/>
        <v>0</v>
      </c>
      <c r="R57" s="14">
        <f t="shared" si="7"/>
        <v>0</v>
      </c>
    </row>
    <row r="58" spans="1:18" ht="24">
      <c r="A58" s="19" t="s">
        <v>48</v>
      </c>
      <c r="B58" s="4" t="s">
        <v>182</v>
      </c>
      <c r="C58" s="12" t="s">
        <v>10</v>
      </c>
      <c r="D58" s="12" t="s">
        <v>218</v>
      </c>
      <c r="E58" s="27">
        <v>50</v>
      </c>
      <c r="F58" s="12"/>
      <c r="G58" s="12"/>
      <c r="H58" s="12"/>
      <c r="I58" s="16"/>
      <c r="J58" s="14"/>
      <c r="K58" s="14"/>
      <c r="L58" s="14"/>
      <c r="M58" s="14"/>
      <c r="N58" s="14">
        <f t="shared" si="4"/>
        <v>0</v>
      </c>
      <c r="O58" s="18"/>
      <c r="P58" s="16">
        <f t="shared" si="5"/>
        <v>0</v>
      </c>
      <c r="Q58" s="17">
        <f t="shared" si="6"/>
        <v>0</v>
      </c>
      <c r="R58" s="14">
        <f t="shared" si="7"/>
        <v>0</v>
      </c>
    </row>
    <row r="59" spans="1:18" ht="36">
      <c r="A59" s="19" t="s">
        <v>122</v>
      </c>
      <c r="B59" s="5" t="s">
        <v>169</v>
      </c>
      <c r="C59" s="12" t="s">
        <v>10</v>
      </c>
      <c r="D59" s="12" t="s">
        <v>101</v>
      </c>
      <c r="E59" s="27">
        <v>70</v>
      </c>
      <c r="F59" s="12"/>
      <c r="G59" s="12"/>
      <c r="H59" s="12"/>
      <c r="I59" s="16"/>
      <c r="J59" s="12"/>
      <c r="K59" s="12"/>
      <c r="L59" s="12"/>
      <c r="M59" s="12"/>
      <c r="N59" s="14">
        <f t="shared" si="4"/>
        <v>0</v>
      </c>
      <c r="O59" s="18"/>
      <c r="P59" s="16">
        <f t="shared" si="5"/>
        <v>0</v>
      </c>
      <c r="Q59" s="17">
        <f t="shared" si="6"/>
        <v>0</v>
      </c>
      <c r="R59" s="14">
        <f t="shared" si="7"/>
        <v>0</v>
      </c>
    </row>
    <row r="60" spans="1:18" ht="24">
      <c r="A60" s="19" t="s">
        <v>123</v>
      </c>
      <c r="B60" s="5" t="s">
        <v>102</v>
      </c>
      <c r="C60" s="12" t="s">
        <v>39</v>
      </c>
      <c r="D60" s="12" t="s">
        <v>14</v>
      </c>
      <c r="E60" s="27">
        <v>45</v>
      </c>
      <c r="F60" s="12"/>
      <c r="G60" s="12"/>
      <c r="H60" s="12"/>
      <c r="I60" s="16"/>
      <c r="J60" s="12"/>
      <c r="K60" s="12"/>
      <c r="L60" s="12"/>
      <c r="M60" s="12"/>
      <c r="N60" s="14">
        <f t="shared" si="4"/>
        <v>0</v>
      </c>
      <c r="O60" s="18"/>
      <c r="P60" s="16">
        <f t="shared" si="5"/>
        <v>0</v>
      </c>
      <c r="Q60" s="17">
        <f t="shared" si="6"/>
        <v>0</v>
      </c>
      <c r="R60" s="14">
        <f t="shared" si="7"/>
        <v>0</v>
      </c>
    </row>
    <row r="61" spans="1:18" ht="60">
      <c r="A61" s="19" t="s">
        <v>124</v>
      </c>
      <c r="B61" s="21" t="s">
        <v>197</v>
      </c>
      <c r="C61" s="12" t="s">
        <v>10</v>
      </c>
      <c r="D61" s="12" t="s">
        <v>85</v>
      </c>
      <c r="E61" s="27">
        <v>40</v>
      </c>
      <c r="F61" s="12"/>
      <c r="G61" s="12"/>
      <c r="H61" s="12">
        <v>700</v>
      </c>
      <c r="I61" s="16"/>
      <c r="J61" s="12"/>
      <c r="K61" s="12"/>
      <c r="L61" s="12"/>
      <c r="M61" s="14"/>
      <c r="N61" s="14">
        <f t="shared" si="4"/>
        <v>0</v>
      </c>
      <c r="O61" s="18"/>
      <c r="P61" s="16">
        <f t="shared" si="5"/>
        <v>0</v>
      </c>
      <c r="Q61" s="17">
        <f t="shared" si="6"/>
        <v>0</v>
      </c>
      <c r="R61" s="14">
        <f t="shared" si="7"/>
        <v>0</v>
      </c>
    </row>
    <row r="62" spans="1:18" ht="72">
      <c r="A62" s="19" t="s">
        <v>49</v>
      </c>
      <c r="B62" s="8" t="s">
        <v>105</v>
      </c>
      <c r="C62" s="13" t="s">
        <v>39</v>
      </c>
      <c r="D62" s="13" t="s">
        <v>219</v>
      </c>
      <c r="E62" s="29">
        <v>70</v>
      </c>
      <c r="F62" s="13"/>
      <c r="G62" s="13"/>
      <c r="H62" s="13"/>
      <c r="I62" s="24"/>
      <c r="J62" s="13"/>
      <c r="K62" s="13"/>
      <c r="L62" s="13"/>
      <c r="M62" s="13"/>
      <c r="N62" s="14">
        <f t="shared" si="4"/>
        <v>0</v>
      </c>
      <c r="O62" s="15"/>
      <c r="P62" s="16">
        <f t="shared" si="5"/>
        <v>0</v>
      </c>
      <c r="Q62" s="17">
        <f t="shared" si="6"/>
        <v>0</v>
      </c>
      <c r="R62" s="14">
        <f t="shared" si="7"/>
        <v>0</v>
      </c>
    </row>
    <row r="63" spans="1:18" ht="60">
      <c r="A63" s="19" t="s">
        <v>50</v>
      </c>
      <c r="B63" s="8" t="s">
        <v>170</v>
      </c>
      <c r="C63" s="13" t="s">
        <v>10</v>
      </c>
      <c r="D63" s="13" t="s">
        <v>85</v>
      </c>
      <c r="E63" s="29">
        <v>25</v>
      </c>
      <c r="F63" s="13"/>
      <c r="G63" s="13"/>
      <c r="H63" s="13"/>
      <c r="I63" s="24"/>
      <c r="J63" s="13"/>
      <c r="K63" s="13"/>
      <c r="L63" s="13"/>
      <c r="M63" s="13"/>
      <c r="N63" s="14">
        <f t="shared" si="4"/>
        <v>0</v>
      </c>
      <c r="O63" s="15"/>
      <c r="P63" s="16">
        <f t="shared" si="5"/>
        <v>0</v>
      </c>
      <c r="Q63" s="17">
        <f t="shared" si="6"/>
        <v>0</v>
      </c>
      <c r="R63" s="14">
        <f t="shared" si="7"/>
        <v>0</v>
      </c>
    </row>
    <row r="64" spans="1:18" ht="36">
      <c r="A64" s="19" t="s">
        <v>51</v>
      </c>
      <c r="B64" s="4" t="s">
        <v>171</v>
      </c>
      <c r="C64" s="12" t="s">
        <v>10</v>
      </c>
      <c r="D64" s="12" t="s">
        <v>83</v>
      </c>
      <c r="E64" s="27">
        <v>50</v>
      </c>
      <c r="F64" s="12"/>
      <c r="G64" s="12"/>
      <c r="H64" s="12"/>
      <c r="I64" s="16"/>
      <c r="J64" s="12"/>
      <c r="K64" s="12"/>
      <c r="L64" s="12"/>
      <c r="M64" s="12"/>
      <c r="N64" s="14">
        <f t="shared" si="4"/>
        <v>0</v>
      </c>
      <c r="O64" s="18"/>
      <c r="P64" s="16">
        <f t="shared" si="5"/>
        <v>0</v>
      </c>
      <c r="Q64" s="17">
        <f t="shared" si="6"/>
        <v>0</v>
      </c>
      <c r="R64" s="14">
        <f t="shared" si="7"/>
        <v>0</v>
      </c>
    </row>
    <row r="65" spans="1:18" ht="100.5" customHeight="1">
      <c r="A65" s="19" t="s">
        <v>125</v>
      </c>
      <c r="B65" s="4" t="s">
        <v>204</v>
      </c>
      <c r="C65" s="12" t="s">
        <v>10</v>
      </c>
      <c r="D65" s="12" t="s">
        <v>103</v>
      </c>
      <c r="E65" s="27">
        <v>100</v>
      </c>
      <c r="F65" s="12"/>
      <c r="G65" s="12"/>
      <c r="H65" s="12"/>
      <c r="I65" s="16"/>
      <c r="J65" s="12"/>
      <c r="K65" s="12"/>
      <c r="L65" s="12"/>
      <c r="M65" s="12"/>
      <c r="N65" s="14">
        <f t="shared" si="4"/>
        <v>0</v>
      </c>
      <c r="O65" s="18"/>
      <c r="P65" s="16">
        <f t="shared" si="5"/>
        <v>0</v>
      </c>
      <c r="Q65" s="17">
        <f t="shared" si="6"/>
        <v>0</v>
      </c>
      <c r="R65" s="14">
        <f t="shared" si="7"/>
        <v>0</v>
      </c>
    </row>
    <row r="66" spans="1:18" ht="36">
      <c r="A66" s="19" t="s">
        <v>52</v>
      </c>
      <c r="B66" s="5" t="s">
        <v>172</v>
      </c>
      <c r="C66" s="12" t="s">
        <v>10</v>
      </c>
      <c r="D66" s="12" t="s">
        <v>83</v>
      </c>
      <c r="E66" s="27">
        <v>50</v>
      </c>
      <c r="F66" s="12"/>
      <c r="G66" s="12"/>
      <c r="H66" s="12"/>
      <c r="I66" s="16"/>
      <c r="J66" s="12"/>
      <c r="K66" s="12"/>
      <c r="L66" s="12"/>
      <c r="M66" s="12"/>
      <c r="N66" s="14">
        <f t="shared" si="4"/>
        <v>0</v>
      </c>
      <c r="O66" s="18"/>
      <c r="P66" s="16">
        <f t="shared" si="5"/>
        <v>0</v>
      </c>
      <c r="Q66" s="17">
        <f t="shared" si="6"/>
        <v>0</v>
      </c>
      <c r="R66" s="14">
        <f t="shared" si="7"/>
        <v>0</v>
      </c>
    </row>
    <row r="67" spans="1:18" ht="48">
      <c r="A67" s="19" t="s">
        <v>53</v>
      </c>
      <c r="B67" s="4" t="s">
        <v>174</v>
      </c>
      <c r="C67" s="12" t="s">
        <v>11</v>
      </c>
      <c r="D67" s="12" t="s">
        <v>40</v>
      </c>
      <c r="E67" s="27">
        <v>30</v>
      </c>
      <c r="F67" s="12"/>
      <c r="G67" s="12"/>
      <c r="H67" s="12"/>
      <c r="I67" s="16"/>
      <c r="J67" s="14"/>
      <c r="K67" s="14"/>
      <c r="L67" s="14"/>
      <c r="M67" s="14"/>
      <c r="N67" s="14">
        <f t="shared" si="4"/>
        <v>0</v>
      </c>
      <c r="O67" s="18"/>
      <c r="P67" s="16">
        <f t="shared" si="5"/>
        <v>0</v>
      </c>
      <c r="Q67" s="17">
        <f t="shared" si="6"/>
        <v>0</v>
      </c>
      <c r="R67" s="14">
        <f t="shared" si="7"/>
        <v>0</v>
      </c>
    </row>
    <row r="68" spans="1:18" ht="52.5" customHeight="1">
      <c r="A68" s="19" t="s">
        <v>126</v>
      </c>
      <c r="B68" s="4" t="s">
        <v>173</v>
      </c>
      <c r="C68" s="12" t="s">
        <v>11</v>
      </c>
      <c r="D68" s="12" t="s">
        <v>40</v>
      </c>
      <c r="E68" s="27">
        <v>30</v>
      </c>
      <c r="F68" s="12"/>
      <c r="G68" s="12"/>
      <c r="H68" s="12"/>
      <c r="I68" s="16"/>
      <c r="J68" s="14"/>
      <c r="K68" s="14"/>
      <c r="L68" s="14"/>
      <c r="M68" s="14"/>
      <c r="N68" s="14">
        <f t="shared" si="4"/>
        <v>0</v>
      </c>
      <c r="O68" s="18"/>
      <c r="P68" s="16">
        <f t="shared" si="5"/>
        <v>0</v>
      </c>
      <c r="Q68" s="17">
        <f t="shared" si="6"/>
        <v>0</v>
      </c>
      <c r="R68" s="14">
        <f t="shared" si="7"/>
        <v>0</v>
      </c>
    </row>
    <row r="69" spans="1:18" ht="48">
      <c r="A69" s="19" t="s">
        <v>72</v>
      </c>
      <c r="B69" s="4" t="s">
        <v>175</v>
      </c>
      <c r="C69" s="12" t="s">
        <v>11</v>
      </c>
      <c r="D69" s="12" t="s">
        <v>40</v>
      </c>
      <c r="E69" s="27">
        <v>20</v>
      </c>
      <c r="F69" s="12"/>
      <c r="G69" s="12"/>
      <c r="H69" s="12"/>
      <c r="I69" s="16"/>
      <c r="J69" s="14"/>
      <c r="K69" s="14"/>
      <c r="L69" s="14"/>
      <c r="M69" s="14"/>
      <c r="N69" s="14">
        <f t="shared" si="4"/>
        <v>0</v>
      </c>
      <c r="O69" s="18"/>
      <c r="P69" s="16">
        <f t="shared" si="5"/>
        <v>0</v>
      </c>
      <c r="Q69" s="17">
        <f t="shared" si="6"/>
        <v>0</v>
      </c>
      <c r="R69" s="14">
        <f t="shared" si="7"/>
        <v>0</v>
      </c>
    </row>
    <row r="70" spans="1:18" ht="48">
      <c r="A70" s="19" t="s">
        <v>54</v>
      </c>
      <c r="B70" s="4" t="s">
        <v>176</v>
      </c>
      <c r="C70" s="12" t="s">
        <v>11</v>
      </c>
      <c r="D70" s="12" t="s">
        <v>40</v>
      </c>
      <c r="E70" s="27">
        <v>20</v>
      </c>
      <c r="F70" s="12"/>
      <c r="G70" s="12"/>
      <c r="H70" s="12"/>
      <c r="I70" s="16"/>
      <c r="J70" s="14"/>
      <c r="K70" s="14"/>
      <c r="L70" s="14"/>
      <c r="M70" s="14"/>
      <c r="N70" s="14">
        <f t="shared" si="4"/>
        <v>0</v>
      </c>
      <c r="O70" s="18"/>
      <c r="P70" s="16">
        <f t="shared" si="5"/>
        <v>0</v>
      </c>
      <c r="Q70" s="17">
        <f t="shared" si="6"/>
        <v>0</v>
      </c>
      <c r="R70" s="14">
        <f t="shared" si="7"/>
        <v>0</v>
      </c>
    </row>
    <row r="71" spans="1:18" ht="48">
      <c r="A71" s="19" t="s">
        <v>55</v>
      </c>
      <c r="B71" s="4" t="s">
        <v>177</v>
      </c>
      <c r="C71" s="12" t="s">
        <v>11</v>
      </c>
      <c r="D71" s="12" t="s">
        <v>40</v>
      </c>
      <c r="E71" s="27">
        <v>20</v>
      </c>
      <c r="F71" s="12"/>
      <c r="G71" s="12"/>
      <c r="H71" s="12"/>
      <c r="I71" s="16"/>
      <c r="J71" s="14"/>
      <c r="K71" s="14"/>
      <c r="L71" s="14"/>
      <c r="M71" s="14"/>
      <c r="N71" s="14">
        <f t="shared" si="4"/>
        <v>0</v>
      </c>
      <c r="O71" s="18"/>
      <c r="P71" s="16">
        <f t="shared" si="5"/>
        <v>0</v>
      </c>
      <c r="Q71" s="17">
        <f t="shared" si="6"/>
        <v>0</v>
      </c>
      <c r="R71" s="14">
        <f t="shared" si="7"/>
        <v>0</v>
      </c>
    </row>
    <row r="72" spans="1:18" ht="84">
      <c r="A72" s="19" t="s">
        <v>244</v>
      </c>
      <c r="B72" s="4" t="s">
        <v>178</v>
      </c>
      <c r="C72" s="12" t="s">
        <v>10</v>
      </c>
      <c r="D72" s="12" t="s">
        <v>94</v>
      </c>
      <c r="E72" s="27">
        <v>20</v>
      </c>
      <c r="F72" s="12"/>
      <c r="G72" s="12"/>
      <c r="H72" s="12"/>
      <c r="I72" s="16"/>
      <c r="J72" s="14"/>
      <c r="K72" s="14"/>
      <c r="L72" s="14"/>
      <c r="M72" s="14"/>
      <c r="N72" s="14">
        <f t="shared" si="4"/>
        <v>0</v>
      </c>
      <c r="O72" s="18"/>
      <c r="P72" s="16">
        <f t="shared" si="5"/>
        <v>0</v>
      </c>
      <c r="Q72" s="17">
        <f t="shared" si="6"/>
        <v>0</v>
      </c>
      <c r="R72" s="14">
        <f t="shared" si="7"/>
        <v>0</v>
      </c>
    </row>
    <row r="73" spans="1:18" ht="24">
      <c r="A73" s="19" t="s">
        <v>81</v>
      </c>
      <c r="B73" s="4" t="s">
        <v>203</v>
      </c>
      <c r="C73" s="12" t="s">
        <v>10</v>
      </c>
      <c r="D73" s="12" t="s">
        <v>83</v>
      </c>
      <c r="E73" s="27">
        <v>20</v>
      </c>
      <c r="F73" s="12"/>
      <c r="G73" s="12"/>
      <c r="H73" s="12"/>
      <c r="I73" s="16"/>
      <c r="J73" s="14"/>
      <c r="K73" s="14"/>
      <c r="L73" s="14"/>
      <c r="M73" s="14"/>
      <c r="N73" s="14">
        <f t="shared" si="4"/>
        <v>0</v>
      </c>
      <c r="O73" s="18"/>
      <c r="P73" s="16">
        <f t="shared" si="5"/>
        <v>0</v>
      </c>
      <c r="Q73" s="17">
        <f t="shared" si="6"/>
        <v>0</v>
      </c>
      <c r="R73" s="14">
        <f t="shared" si="7"/>
        <v>0</v>
      </c>
    </row>
    <row r="74" spans="1:18" ht="24">
      <c r="A74" s="19" t="s">
        <v>127</v>
      </c>
      <c r="B74" s="4" t="s">
        <v>202</v>
      </c>
      <c r="C74" s="12" t="s">
        <v>10</v>
      </c>
      <c r="D74" s="12" t="s">
        <v>87</v>
      </c>
      <c r="E74" s="27">
        <v>10</v>
      </c>
      <c r="F74" s="12"/>
      <c r="G74" s="12"/>
      <c r="H74" s="12"/>
      <c r="I74" s="16"/>
      <c r="J74" s="14"/>
      <c r="K74" s="14"/>
      <c r="L74" s="14"/>
      <c r="M74" s="14"/>
      <c r="N74" s="14">
        <f t="shared" si="4"/>
        <v>0</v>
      </c>
      <c r="O74" s="18"/>
      <c r="P74" s="16">
        <f t="shared" si="5"/>
        <v>0</v>
      </c>
      <c r="Q74" s="17">
        <f t="shared" si="6"/>
        <v>0</v>
      </c>
      <c r="R74" s="14">
        <f t="shared" si="7"/>
        <v>0</v>
      </c>
    </row>
    <row r="75" spans="1:18" ht="24">
      <c r="A75" s="19" t="s">
        <v>56</v>
      </c>
      <c r="B75" s="4" t="s">
        <v>195</v>
      </c>
      <c r="C75" s="12" t="s">
        <v>10</v>
      </c>
      <c r="D75" s="12" t="s">
        <v>88</v>
      </c>
      <c r="E75" s="27">
        <v>50</v>
      </c>
      <c r="F75" s="12"/>
      <c r="G75" s="12"/>
      <c r="H75" s="12"/>
      <c r="I75" s="16"/>
      <c r="J75" s="14"/>
      <c r="K75" s="14"/>
      <c r="L75" s="14"/>
      <c r="M75" s="14"/>
      <c r="N75" s="14">
        <f t="shared" si="4"/>
        <v>0</v>
      </c>
      <c r="O75" s="18"/>
      <c r="P75" s="16">
        <f t="shared" si="5"/>
        <v>0</v>
      </c>
      <c r="Q75" s="17">
        <f t="shared" si="6"/>
        <v>0</v>
      </c>
      <c r="R75" s="14">
        <f t="shared" si="7"/>
        <v>0</v>
      </c>
    </row>
    <row r="76" spans="1:18" ht="27.75" customHeight="1">
      <c r="A76" s="19" t="s">
        <v>128</v>
      </c>
      <c r="B76" s="4" t="s">
        <v>198</v>
      </c>
      <c r="C76" s="12" t="s">
        <v>10</v>
      </c>
      <c r="D76" s="12" t="s">
        <v>83</v>
      </c>
      <c r="E76" s="27">
        <v>30</v>
      </c>
      <c r="F76" s="12"/>
      <c r="G76" s="12"/>
      <c r="H76" s="12"/>
      <c r="I76" s="16"/>
      <c r="J76" s="14"/>
      <c r="K76" s="14"/>
      <c r="L76" s="14"/>
      <c r="M76" s="14"/>
      <c r="N76" s="14">
        <f t="shared" si="4"/>
        <v>0</v>
      </c>
      <c r="O76" s="18"/>
      <c r="P76" s="16">
        <f t="shared" si="5"/>
        <v>0</v>
      </c>
      <c r="Q76" s="17">
        <f t="shared" si="6"/>
        <v>0</v>
      </c>
      <c r="R76" s="14">
        <f t="shared" si="7"/>
        <v>0</v>
      </c>
    </row>
    <row r="77" spans="1:18" ht="24.75" customHeight="1">
      <c r="A77" s="19" t="s">
        <v>66</v>
      </c>
      <c r="B77" s="4" t="s">
        <v>199</v>
      </c>
      <c r="C77" s="12" t="s">
        <v>10</v>
      </c>
      <c r="D77" s="12" t="s">
        <v>83</v>
      </c>
      <c r="E77" s="27">
        <v>25</v>
      </c>
      <c r="F77" s="12"/>
      <c r="G77" s="12"/>
      <c r="H77" s="12"/>
      <c r="I77" s="16"/>
      <c r="J77" s="14"/>
      <c r="K77" s="14"/>
      <c r="L77" s="14"/>
      <c r="M77" s="14"/>
      <c r="N77" s="14">
        <f t="shared" si="4"/>
        <v>0</v>
      </c>
      <c r="O77" s="18"/>
      <c r="P77" s="16">
        <f t="shared" si="5"/>
        <v>0</v>
      </c>
      <c r="Q77" s="17">
        <f t="shared" si="6"/>
        <v>0</v>
      </c>
      <c r="R77" s="14">
        <f t="shared" si="7"/>
        <v>0</v>
      </c>
    </row>
    <row r="78" spans="1:18" ht="24">
      <c r="A78" s="19" t="s">
        <v>129</v>
      </c>
      <c r="B78" s="4" t="s">
        <v>200</v>
      </c>
      <c r="C78" s="12" t="s">
        <v>10</v>
      </c>
      <c r="D78" s="12" t="s">
        <v>83</v>
      </c>
      <c r="E78" s="27">
        <v>25</v>
      </c>
      <c r="F78" s="12"/>
      <c r="G78" s="12"/>
      <c r="H78" s="12"/>
      <c r="I78" s="16"/>
      <c r="J78" s="14"/>
      <c r="K78" s="14"/>
      <c r="L78" s="14"/>
      <c r="M78" s="14"/>
      <c r="N78" s="14">
        <f t="shared" si="4"/>
        <v>0</v>
      </c>
      <c r="O78" s="18"/>
      <c r="P78" s="16">
        <f t="shared" si="5"/>
        <v>0</v>
      </c>
      <c r="Q78" s="17">
        <f t="shared" si="6"/>
        <v>0</v>
      </c>
      <c r="R78" s="14">
        <f t="shared" si="7"/>
        <v>0</v>
      </c>
    </row>
    <row r="79" spans="1:18" ht="36">
      <c r="A79" s="19" t="s">
        <v>130</v>
      </c>
      <c r="B79" s="4" t="s">
        <v>201</v>
      </c>
      <c r="C79" s="12" t="s">
        <v>11</v>
      </c>
      <c r="D79" s="12" t="s">
        <v>220</v>
      </c>
      <c r="E79" s="27">
        <v>25</v>
      </c>
      <c r="F79" s="12"/>
      <c r="G79" s="12"/>
      <c r="H79" s="12"/>
      <c r="I79" s="16"/>
      <c r="J79" s="14"/>
      <c r="K79" s="14"/>
      <c r="L79" s="14"/>
      <c r="M79" s="14"/>
      <c r="N79" s="14">
        <f t="shared" si="4"/>
        <v>0</v>
      </c>
      <c r="O79" s="18"/>
      <c r="P79" s="16">
        <f t="shared" si="5"/>
        <v>0</v>
      </c>
      <c r="Q79" s="17">
        <f t="shared" si="6"/>
        <v>0</v>
      </c>
      <c r="R79" s="14">
        <f t="shared" si="7"/>
        <v>0</v>
      </c>
    </row>
    <row r="80" spans="1:18" ht="48">
      <c r="A80" s="19" t="s">
        <v>131</v>
      </c>
      <c r="B80" s="4" t="s">
        <v>179</v>
      </c>
      <c r="C80" s="12" t="s">
        <v>11</v>
      </c>
      <c r="D80" s="12" t="s">
        <v>13</v>
      </c>
      <c r="E80" s="27">
        <v>60</v>
      </c>
      <c r="F80" s="12"/>
      <c r="G80" s="12"/>
      <c r="H80" s="12"/>
      <c r="I80" s="16"/>
      <c r="J80" s="14"/>
      <c r="K80" s="14"/>
      <c r="L80" s="14"/>
      <c r="M80" s="14"/>
      <c r="N80" s="14">
        <f aca="true" t="shared" si="8" ref="N80:N92">E80*I80</f>
        <v>0</v>
      </c>
      <c r="O80" s="18"/>
      <c r="P80" s="16">
        <f aca="true" t="shared" si="9" ref="P80:P92">Q80/E80</f>
        <v>0</v>
      </c>
      <c r="Q80" s="17">
        <f aca="true" t="shared" si="10" ref="Q80:Q92">N80+R80</f>
        <v>0</v>
      </c>
      <c r="R80" s="14">
        <f aca="true" t="shared" si="11" ref="R80:R92">N80*O80</f>
        <v>0</v>
      </c>
    </row>
    <row r="81" spans="1:18" ht="72">
      <c r="A81" s="19" t="s">
        <v>132</v>
      </c>
      <c r="B81" s="9" t="s">
        <v>196</v>
      </c>
      <c r="C81" s="12" t="s">
        <v>10</v>
      </c>
      <c r="D81" s="12" t="s">
        <v>85</v>
      </c>
      <c r="E81" s="27">
        <v>30</v>
      </c>
      <c r="F81" s="12"/>
      <c r="G81" s="12"/>
      <c r="H81" s="12"/>
      <c r="I81" s="16"/>
      <c r="J81" s="14"/>
      <c r="K81" s="14"/>
      <c r="L81" s="14"/>
      <c r="M81" s="14"/>
      <c r="N81" s="14">
        <f t="shared" si="8"/>
        <v>0</v>
      </c>
      <c r="O81" s="18"/>
      <c r="P81" s="16">
        <f t="shared" si="9"/>
        <v>0</v>
      </c>
      <c r="Q81" s="17">
        <f t="shared" si="10"/>
        <v>0</v>
      </c>
      <c r="R81" s="14">
        <f t="shared" si="11"/>
        <v>0</v>
      </c>
    </row>
    <row r="82" spans="1:18" ht="24">
      <c r="A82" s="19" t="s">
        <v>73</v>
      </c>
      <c r="B82" s="4" t="s">
        <v>188</v>
      </c>
      <c r="C82" s="12" t="s">
        <v>189</v>
      </c>
      <c r="D82" s="12" t="s">
        <v>190</v>
      </c>
      <c r="E82" s="27">
        <v>40</v>
      </c>
      <c r="F82" s="12"/>
      <c r="G82" s="12"/>
      <c r="H82" s="12"/>
      <c r="I82" s="16"/>
      <c r="J82" s="14"/>
      <c r="K82" s="14"/>
      <c r="L82" s="14"/>
      <c r="M82" s="14"/>
      <c r="N82" s="14">
        <f t="shared" si="8"/>
        <v>0</v>
      </c>
      <c r="O82" s="18"/>
      <c r="P82" s="16">
        <f t="shared" si="9"/>
        <v>0</v>
      </c>
      <c r="Q82" s="17">
        <f t="shared" si="10"/>
        <v>0</v>
      </c>
      <c r="R82" s="14">
        <f t="shared" si="11"/>
        <v>0</v>
      </c>
    </row>
    <row r="83" spans="1:18" ht="36">
      <c r="A83" s="19" t="s">
        <v>59</v>
      </c>
      <c r="B83" s="8" t="s">
        <v>187</v>
      </c>
      <c r="C83" s="13" t="s">
        <v>10</v>
      </c>
      <c r="D83" s="13" t="s">
        <v>89</v>
      </c>
      <c r="E83" s="29">
        <v>30</v>
      </c>
      <c r="F83" s="13"/>
      <c r="G83" s="13"/>
      <c r="H83" s="13"/>
      <c r="I83" s="24"/>
      <c r="J83" s="13"/>
      <c r="K83" s="13"/>
      <c r="L83" s="13"/>
      <c r="M83" s="13"/>
      <c r="N83" s="14">
        <f t="shared" si="8"/>
        <v>0</v>
      </c>
      <c r="O83" s="15"/>
      <c r="P83" s="16">
        <f t="shared" si="9"/>
        <v>0</v>
      </c>
      <c r="Q83" s="17">
        <f t="shared" si="10"/>
        <v>0</v>
      </c>
      <c r="R83" s="14">
        <f t="shared" si="11"/>
        <v>0</v>
      </c>
    </row>
    <row r="84" spans="1:18" ht="51" customHeight="1">
      <c r="A84" s="19" t="s">
        <v>133</v>
      </c>
      <c r="B84" s="10" t="s">
        <v>237</v>
      </c>
      <c r="C84" s="13" t="s">
        <v>10</v>
      </c>
      <c r="D84" s="13" t="s">
        <v>90</v>
      </c>
      <c r="E84" s="29">
        <v>1800</v>
      </c>
      <c r="F84" s="13"/>
      <c r="G84" s="13"/>
      <c r="H84" s="13"/>
      <c r="I84" s="24"/>
      <c r="J84" s="13"/>
      <c r="K84" s="13"/>
      <c r="L84" s="13"/>
      <c r="M84" s="13"/>
      <c r="N84" s="14">
        <f t="shared" si="8"/>
        <v>0</v>
      </c>
      <c r="O84" s="15"/>
      <c r="P84" s="16">
        <f t="shared" si="9"/>
        <v>0</v>
      </c>
      <c r="Q84" s="17">
        <f t="shared" si="10"/>
        <v>0</v>
      </c>
      <c r="R84" s="14">
        <f t="shared" si="11"/>
        <v>0</v>
      </c>
    </row>
    <row r="85" spans="1:18" ht="49.5" customHeight="1">
      <c r="A85" s="19" t="s">
        <v>236</v>
      </c>
      <c r="B85" s="10" t="s">
        <v>238</v>
      </c>
      <c r="C85" s="13" t="s">
        <v>10</v>
      </c>
      <c r="D85" s="13" t="s">
        <v>88</v>
      </c>
      <c r="E85" s="29">
        <v>110</v>
      </c>
      <c r="F85" s="13"/>
      <c r="G85" s="13"/>
      <c r="H85" s="13"/>
      <c r="I85" s="24"/>
      <c r="J85" s="13"/>
      <c r="K85" s="13"/>
      <c r="L85" s="13"/>
      <c r="M85" s="13"/>
      <c r="N85" s="14">
        <f t="shared" si="8"/>
        <v>0</v>
      </c>
      <c r="O85" s="15"/>
      <c r="P85" s="16">
        <f t="shared" si="9"/>
        <v>0</v>
      </c>
      <c r="Q85" s="17">
        <f t="shared" si="10"/>
        <v>0</v>
      </c>
      <c r="R85" s="14">
        <f t="shared" si="11"/>
        <v>0</v>
      </c>
    </row>
    <row r="86" spans="1:18" ht="48">
      <c r="A86" s="19" t="s">
        <v>60</v>
      </c>
      <c r="B86" s="5" t="s">
        <v>221</v>
      </c>
      <c r="C86" s="12" t="s">
        <v>10</v>
      </c>
      <c r="D86" s="12" t="s">
        <v>222</v>
      </c>
      <c r="E86" s="27">
        <v>200</v>
      </c>
      <c r="F86" s="12"/>
      <c r="G86" s="12"/>
      <c r="H86" s="12"/>
      <c r="I86" s="16"/>
      <c r="J86" s="12"/>
      <c r="K86" s="12"/>
      <c r="L86" s="12"/>
      <c r="M86" s="12"/>
      <c r="N86" s="14">
        <f t="shared" si="8"/>
        <v>0</v>
      </c>
      <c r="O86" s="18"/>
      <c r="P86" s="16">
        <f t="shared" si="9"/>
        <v>0</v>
      </c>
      <c r="Q86" s="17">
        <f t="shared" si="10"/>
        <v>0</v>
      </c>
      <c r="R86" s="14">
        <f t="shared" si="11"/>
        <v>0</v>
      </c>
    </row>
    <row r="87" spans="1:18" ht="48">
      <c r="A87" s="19" t="s">
        <v>134</v>
      </c>
      <c r="B87" s="5" t="s">
        <v>180</v>
      </c>
      <c r="C87" s="12" t="s">
        <v>10</v>
      </c>
      <c r="D87" s="12" t="s">
        <v>87</v>
      </c>
      <c r="E87" s="27">
        <v>120</v>
      </c>
      <c r="F87" s="12"/>
      <c r="G87" s="12"/>
      <c r="H87" s="12"/>
      <c r="I87" s="16"/>
      <c r="J87" s="12"/>
      <c r="K87" s="12"/>
      <c r="L87" s="12"/>
      <c r="M87" s="12"/>
      <c r="N87" s="14">
        <f t="shared" si="8"/>
        <v>0</v>
      </c>
      <c r="O87" s="18"/>
      <c r="P87" s="16">
        <f t="shared" si="9"/>
        <v>0</v>
      </c>
      <c r="Q87" s="17">
        <f t="shared" si="10"/>
        <v>0</v>
      </c>
      <c r="R87" s="14">
        <f t="shared" si="11"/>
        <v>0</v>
      </c>
    </row>
    <row r="88" spans="1:18" ht="36">
      <c r="A88" s="19" t="s">
        <v>135</v>
      </c>
      <c r="B88" s="5" t="s">
        <v>181</v>
      </c>
      <c r="C88" s="12" t="s">
        <v>10</v>
      </c>
      <c r="D88" s="12" t="s">
        <v>91</v>
      </c>
      <c r="E88" s="27">
        <v>25</v>
      </c>
      <c r="F88" s="12"/>
      <c r="G88" s="12"/>
      <c r="H88" s="12"/>
      <c r="I88" s="16"/>
      <c r="J88" s="12"/>
      <c r="K88" s="12"/>
      <c r="L88" s="12"/>
      <c r="M88" s="12"/>
      <c r="N88" s="14">
        <f t="shared" si="8"/>
        <v>0</v>
      </c>
      <c r="O88" s="18"/>
      <c r="P88" s="16">
        <f t="shared" si="9"/>
        <v>0</v>
      </c>
      <c r="Q88" s="17">
        <f t="shared" si="10"/>
        <v>0</v>
      </c>
      <c r="R88" s="14">
        <f t="shared" si="11"/>
        <v>0</v>
      </c>
    </row>
    <row r="89" spans="1:18" ht="24">
      <c r="A89" s="19" t="s">
        <v>136</v>
      </c>
      <c r="B89" s="5" t="s">
        <v>183</v>
      </c>
      <c r="C89" s="12" t="s">
        <v>10</v>
      </c>
      <c r="D89" s="12" t="s">
        <v>16</v>
      </c>
      <c r="E89" s="27">
        <v>20</v>
      </c>
      <c r="F89" s="12"/>
      <c r="G89" s="12"/>
      <c r="H89" s="12"/>
      <c r="I89" s="16"/>
      <c r="J89" s="12"/>
      <c r="K89" s="12"/>
      <c r="L89" s="12"/>
      <c r="M89" s="12"/>
      <c r="N89" s="14">
        <f t="shared" si="8"/>
        <v>0</v>
      </c>
      <c r="O89" s="18"/>
      <c r="P89" s="16">
        <f t="shared" si="9"/>
        <v>0</v>
      </c>
      <c r="Q89" s="17">
        <f t="shared" si="10"/>
        <v>0</v>
      </c>
      <c r="R89" s="14">
        <f t="shared" si="11"/>
        <v>0</v>
      </c>
    </row>
    <row r="90" spans="1:18" ht="36">
      <c r="A90" s="19" t="s">
        <v>67</v>
      </c>
      <c r="B90" s="4" t="s">
        <v>223</v>
      </c>
      <c r="C90" s="12" t="s">
        <v>11</v>
      </c>
      <c r="D90" s="12" t="s">
        <v>13</v>
      </c>
      <c r="E90" s="27">
        <v>40</v>
      </c>
      <c r="F90" s="12"/>
      <c r="G90" s="12"/>
      <c r="H90" s="12"/>
      <c r="I90" s="16"/>
      <c r="J90" s="12"/>
      <c r="K90" s="12"/>
      <c r="L90" s="12"/>
      <c r="M90" s="12"/>
      <c r="N90" s="14">
        <f t="shared" si="8"/>
        <v>0</v>
      </c>
      <c r="O90" s="20"/>
      <c r="P90" s="16">
        <f t="shared" si="9"/>
        <v>0</v>
      </c>
      <c r="Q90" s="17">
        <f t="shared" si="10"/>
        <v>0</v>
      </c>
      <c r="R90" s="14">
        <f t="shared" si="11"/>
        <v>0</v>
      </c>
    </row>
    <row r="91" spans="1:18" ht="48">
      <c r="A91" s="19" t="s">
        <v>68</v>
      </c>
      <c r="B91" s="4" t="s">
        <v>184</v>
      </c>
      <c r="C91" s="12" t="s">
        <v>10</v>
      </c>
      <c r="D91" s="12" t="s">
        <v>16</v>
      </c>
      <c r="E91" s="27">
        <v>70</v>
      </c>
      <c r="F91" s="12"/>
      <c r="G91" s="12"/>
      <c r="H91" s="12"/>
      <c r="I91" s="16"/>
      <c r="J91" s="12"/>
      <c r="K91" s="12"/>
      <c r="L91" s="12"/>
      <c r="M91" s="12"/>
      <c r="N91" s="14">
        <f t="shared" si="8"/>
        <v>0</v>
      </c>
      <c r="O91" s="20"/>
      <c r="P91" s="16">
        <f t="shared" si="9"/>
        <v>0</v>
      </c>
      <c r="Q91" s="17">
        <f t="shared" si="10"/>
        <v>0</v>
      </c>
      <c r="R91" s="14">
        <f t="shared" si="11"/>
        <v>0</v>
      </c>
    </row>
    <row r="92" spans="1:18" ht="48">
      <c r="A92" s="19" t="s">
        <v>69</v>
      </c>
      <c r="B92" s="10" t="s">
        <v>194</v>
      </c>
      <c r="C92" s="13" t="s">
        <v>10</v>
      </c>
      <c r="D92" s="28" t="s">
        <v>92</v>
      </c>
      <c r="E92" s="29">
        <v>160</v>
      </c>
      <c r="F92" s="13"/>
      <c r="G92" s="13"/>
      <c r="H92" s="13"/>
      <c r="I92" s="24"/>
      <c r="J92" s="13"/>
      <c r="K92" s="13"/>
      <c r="L92" s="13"/>
      <c r="M92" s="13"/>
      <c r="N92" s="14">
        <f t="shared" si="8"/>
        <v>0</v>
      </c>
      <c r="O92" s="15"/>
      <c r="P92" s="16">
        <f t="shared" si="9"/>
        <v>0</v>
      </c>
      <c r="Q92" s="17">
        <f t="shared" si="10"/>
        <v>0</v>
      </c>
      <c r="R92" s="14">
        <f t="shared" si="11"/>
        <v>0</v>
      </c>
    </row>
    <row r="93" spans="1:18" ht="24">
      <c r="A93" s="19" t="s">
        <v>82</v>
      </c>
      <c r="B93" s="7" t="s">
        <v>224</v>
      </c>
      <c r="C93" s="12" t="s">
        <v>10</v>
      </c>
      <c r="D93" s="12" t="s">
        <v>58</v>
      </c>
      <c r="E93" s="27">
        <v>250</v>
      </c>
      <c r="F93" s="12"/>
      <c r="G93" s="12"/>
      <c r="H93" s="12"/>
      <c r="I93" s="16"/>
      <c r="J93" s="12"/>
      <c r="K93" s="12"/>
      <c r="L93" s="12"/>
      <c r="M93" s="12"/>
      <c r="N93" s="14">
        <f aca="true" t="shared" si="12" ref="N93:N98">E93*I93</f>
        <v>0</v>
      </c>
      <c r="O93" s="18"/>
      <c r="P93" s="16">
        <f aca="true" t="shared" si="13" ref="P93:P98">Q93/E93</f>
        <v>0</v>
      </c>
      <c r="Q93" s="17">
        <f aca="true" t="shared" si="14" ref="Q93:Q98">N93+R93</f>
        <v>0</v>
      </c>
      <c r="R93" s="14">
        <f aca="true" t="shared" si="15" ref="R93:R98">N93*O93</f>
        <v>0</v>
      </c>
    </row>
    <row r="94" spans="1:18" ht="24">
      <c r="A94" s="19" t="s">
        <v>70</v>
      </c>
      <c r="B94" s="7" t="s">
        <v>225</v>
      </c>
      <c r="C94" s="12" t="s">
        <v>10</v>
      </c>
      <c r="D94" s="12" t="s">
        <v>58</v>
      </c>
      <c r="E94" s="27">
        <v>100</v>
      </c>
      <c r="F94" s="12"/>
      <c r="G94" s="12"/>
      <c r="H94" s="12"/>
      <c r="I94" s="16"/>
      <c r="J94" s="12"/>
      <c r="K94" s="12"/>
      <c r="L94" s="12"/>
      <c r="M94" s="12"/>
      <c r="N94" s="14">
        <f t="shared" si="12"/>
        <v>0</v>
      </c>
      <c r="O94" s="18"/>
      <c r="P94" s="16">
        <f t="shared" si="13"/>
        <v>0</v>
      </c>
      <c r="Q94" s="17">
        <f t="shared" si="14"/>
        <v>0</v>
      </c>
      <c r="R94" s="14">
        <f t="shared" si="15"/>
        <v>0</v>
      </c>
    </row>
    <row r="95" spans="1:18" ht="48">
      <c r="A95" s="19" t="s">
        <v>71</v>
      </c>
      <c r="B95" s="4" t="s">
        <v>186</v>
      </c>
      <c r="C95" s="12" t="s">
        <v>10</v>
      </c>
      <c r="D95" s="12" t="s">
        <v>104</v>
      </c>
      <c r="E95" s="27">
        <v>100</v>
      </c>
      <c r="F95" s="12"/>
      <c r="G95" s="12"/>
      <c r="H95" s="12">
        <v>700</v>
      </c>
      <c r="I95" s="16"/>
      <c r="J95" s="12"/>
      <c r="K95" s="12"/>
      <c r="L95" s="12"/>
      <c r="M95" s="14"/>
      <c r="N95" s="14">
        <f t="shared" si="12"/>
        <v>0</v>
      </c>
      <c r="O95" s="18"/>
      <c r="P95" s="16">
        <f t="shared" si="13"/>
        <v>0</v>
      </c>
      <c r="Q95" s="17">
        <f t="shared" si="14"/>
        <v>0</v>
      </c>
      <c r="R95" s="14">
        <f t="shared" si="15"/>
        <v>0</v>
      </c>
    </row>
    <row r="96" spans="1:18" ht="36">
      <c r="A96" s="19" t="s">
        <v>137</v>
      </c>
      <c r="B96" s="5" t="s">
        <v>185</v>
      </c>
      <c r="C96" s="12" t="s">
        <v>10</v>
      </c>
      <c r="D96" s="12" t="s">
        <v>83</v>
      </c>
      <c r="E96" s="27">
        <v>25</v>
      </c>
      <c r="F96" s="12"/>
      <c r="G96" s="12"/>
      <c r="H96" s="12"/>
      <c r="I96" s="16"/>
      <c r="J96" s="12"/>
      <c r="K96" s="12"/>
      <c r="L96" s="12"/>
      <c r="M96" s="12"/>
      <c r="N96" s="14">
        <f t="shared" si="12"/>
        <v>0</v>
      </c>
      <c r="O96" s="18"/>
      <c r="P96" s="16">
        <f t="shared" si="13"/>
        <v>0</v>
      </c>
      <c r="Q96" s="17">
        <f t="shared" si="14"/>
        <v>0</v>
      </c>
      <c r="R96" s="14">
        <f t="shared" si="15"/>
        <v>0</v>
      </c>
    </row>
    <row r="97" spans="1:18" ht="36">
      <c r="A97" s="19" t="s">
        <v>138</v>
      </c>
      <c r="B97" s="23" t="s">
        <v>191</v>
      </c>
      <c r="C97" s="12" t="s">
        <v>10</v>
      </c>
      <c r="D97" s="12" t="s">
        <v>83</v>
      </c>
      <c r="E97" s="27">
        <v>5</v>
      </c>
      <c r="F97" s="12"/>
      <c r="G97" s="12"/>
      <c r="H97" s="12"/>
      <c r="I97" s="16"/>
      <c r="J97" s="12"/>
      <c r="K97" s="12"/>
      <c r="L97" s="12"/>
      <c r="M97" s="12"/>
      <c r="N97" s="14">
        <f t="shared" si="12"/>
        <v>0</v>
      </c>
      <c r="O97" s="18"/>
      <c r="P97" s="16">
        <f t="shared" si="13"/>
        <v>0</v>
      </c>
      <c r="Q97" s="17">
        <f t="shared" si="14"/>
        <v>0</v>
      </c>
      <c r="R97" s="14">
        <f t="shared" si="15"/>
        <v>0</v>
      </c>
    </row>
    <row r="98" spans="1:18" ht="48">
      <c r="A98" s="19" t="s">
        <v>139</v>
      </c>
      <c r="B98" s="23" t="s">
        <v>192</v>
      </c>
      <c r="C98" s="12" t="s">
        <v>10</v>
      </c>
      <c r="D98" s="12" t="s">
        <v>89</v>
      </c>
      <c r="E98" s="27">
        <v>700</v>
      </c>
      <c r="F98" s="12"/>
      <c r="G98" s="12"/>
      <c r="H98" s="12"/>
      <c r="I98" s="16"/>
      <c r="J98" s="12"/>
      <c r="K98" s="12"/>
      <c r="L98" s="12"/>
      <c r="M98" s="12"/>
      <c r="N98" s="14">
        <f t="shared" si="12"/>
        <v>0</v>
      </c>
      <c r="O98" s="18"/>
      <c r="P98" s="16">
        <f t="shared" si="13"/>
        <v>0</v>
      </c>
      <c r="Q98" s="17">
        <f t="shared" si="14"/>
        <v>0</v>
      </c>
      <c r="R98" s="14">
        <f t="shared" si="15"/>
        <v>0</v>
      </c>
    </row>
    <row r="99" spans="1:18" ht="36">
      <c r="A99" s="19" t="s">
        <v>140</v>
      </c>
      <c r="B99" s="22" t="s">
        <v>193</v>
      </c>
      <c r="C99" s="12" t="s">
        <v>10</v>
      </c>
      <c r="D99" s="12" t="s">
        <v>89</v>
      </c>
      <c r="E99" s="27">
        <v>80</v>
      </c>
      <c r="F99" s="12"/>
      <c r="G99" s="12"/>
      <c r="H99" s="12"/>
      <c r="I99" s="16"/>
      <c r="J99" s="12"/>
      <c r="K99" s="12"/>
      <c r="L99" s="12"/>
      <c r="M99" s="12"/>
      <c r="N99" s="14">
        <f>E99*I99</f>
        <v>0</v>
      </c>
      <c r="O99" s="18"/>
      <c r="P99" s="16">
        <f>Q99/E99</f>
        <v>0</v>
      </c>
      <c r="Q99" s="17">
        <f>N99+R99</f>
        <v>0</v>
      </c>
      <c r="R99" s="14">
        <f>N99*O99</f>
        <v>0</v>
      </c>
    </row>
    <row r="100" spans="1:18" ht="23.25" customHeight="1">
      <c r="A100" s="52" t="s">
        <v>9</v>
      </c>
      <c r="B100" s="5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7">
        <f>SUM(M80:M96)</f>
        <v>0</v>
      </c>
      <c r="N100" s="17">
        <f>SUM(N10:N99)</f>
        <v>0</v>
      </c>
      <c r="O100" s="17"/>
      <c r="P100" s="17"/>
      <c r="Q100" s="17">
        <f>SUM(Q10:Q99)</f>
        <v>0</v>
      </c>
      <c r="R100" s="17">
        <f>SUM(R10:R99)</f>
        <v>0</v>
      </c>
    </row>
    <row r="103" spans="1:12" ht="12.75" customHeight="1">
      <c r="A103" t="s">
        <v>8</v>
      </c>
      <c r="C103" s="1"/>
      <c r="D103" s="31"/>
      <c r="E103" s="32"/>
      <c r="F103" s="2"/>
      <c r="G103" s="2"/>
      <c r="H103" s="2"/>
      <c r="I103" s="2"/>
      <c r="J103" s="2"/>
      <c r="K103" s="3"/>
      <c r="L103" s="3"/>
    </row>
    <row r="106" spans="14:18" ht="12.75">
      <c r="N106" s="35" t="s">
        <v>235</v>
      </c>
      <c r="O106" s="35"/>
      <c r="P106" s="35"/>
      <c r="Q106" s="35"/>
      <c r="R106" s="35"/>
    </row>
    <row r="107" spans="14:18" ht="12.75">
      <c r="N107" s="35" t="s">
        <v>234</v>
      </c>
      <c r="O107" s="35"/>
      <c r="P107" s="35"/>
      <c r="Q107" s="35"/>
      <c r="R107" s="35"/>
    </row>
    <row r="108" ht="12.75">
      <c r="I108" s="33" t="s">
        <v>106</v>
      </c>
    </row>
    <row r="109" spans="1:15" ht="12.75">
      <c r="A109" s="39" t="s">
        <v>61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1" spans="1:15" ht="11.25" customHeight="1">
      <c r="A111" s="54" t="s">
        <v>206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</row>
    <row r="112" spans="1:15" ht="12.75" hidden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</row>
    <row r="114" spans="1:15" ht="12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6" ht="12.75">
      <c r="E116" s="34"/>
    </row>
  </sheetData>
  <sheetProtection/>
  <mergeCells count="10">
    <mergeCell ref="N107:R107"/>
    <mergeCell ref="N106:R106"/>
    <mergeCell ref="P1:R1"/>
    <mergeCell ref="A114:O114"/>
    <mergeCell ref="A109:O109"/>
    <mergeCell ref="A2:R4"/>
    <mergeCell ref="A5:R7"/>
    <mergeCell ref="A8:R8"/>
    <mergeCell ref="A100:B100"/>
    <mergeCell ref="A111:O11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2022-08-11T08:09:10Z</cp:lastPrinted>
  <dcterms:created xsi:type="dcterms:W3CDTF">2010-11-15T12:38:18Z</dcterms:created>
  <dcterms:modified xsi:type="dcterms:W3CDTF">2022-11-23T09:09:33Z</dcterms:modified>
  <cp:category/>
  <cp:version/>
  <cp:contentType/>
  <cp:contentStatus/>
</cp:coreProperties>
</file>